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ΣΥΝΟΛΑ" sheetId="1" r:id="rId1"/>
    <sheet name="Γαρδίκος" sheetId="10" r:id="rId2"/>
    <sheet name="Πλιακός" sheetId="11" r:id="rId3"/>
    <sheet name="Βούζας" sheetId="12" r:id="rId4"/>
    <sheet name="Μανούσης" sheetId="13" r:id="rId5"/>
    <sheet name="Ματσάγκας" sheetId="14" r:id="rId6"/>
    <sheet name="ΤΟΠΙΚΑ ΣΥΜΒΟΥΛΙΑ" sheetId="8" r:id="rId7"/>
  </sheets>
  <definedNames>
    <definedName name="_xlnm._FilterDatabase" localSheetId="0" hidden="1">ΣΥΝΟΛΑ!$A$3:$S$3</definedName>
    <definedName name="_xlnm._FilterDatabase" localSheetId="6" hidden="1">'ΤΟΠΙΚΑ ΣΥΜΒΟΥΛΙΑ'!$A$1:$D$383</definedName>
    <definedName name="OLE_LINK4" localSheetId="6">'ΤΟΠΙΚΑ ΣΥΜΒΟΥΛΙΑ'!$B$16</definedName>
    <definedName name="_xlnm.Print_Area" localSheetId="1">Γαρδίκος!$A$2:$C$47</definedName>
  </definedNames>
  <calcPr calcId="125725"/>
</workbook>
</file>

<file path=xl/calcChain.xml><?xml version="1.0" encoding="utf-8"?>
<calcChain xmlns="http://schemas.openxmlformats.org/spreadsheetml/2006/main">
  <c r="D46" i="10"/>
  <c r="C6" i="14"/>
  <c r="BA6"/>
  <c r="BA5"/>
  <c r="BA9"/>
  <c r="BA8"/>
  <c r="BA10"/>
  <c r="BA11"/>
  <c r="BA13"/>
  <c r="BA14"/>
  <c r="BA12"/>
  <c r="BA21"/>
  <c r="BA22"/>
  <c r="BA31"/>
  <c r="BA28"/>
  <c r="BA19"/>
  <c r="BA20"/>
  <c r="BA26"/>
  <c r="BA30"/>
  <c r="BA24"/>
  <c r="BA29"/>
  <c r="BA15"/>
  <c r="BA16"/>
  <c r="BA18"/>
  <c r="BA27"/>
  <c r="BA25"/>
  <c r="BA23"/>
  <c r="BA17"/>
  <c r="BA7"/>
  <c r="AF6"/>
  <c r="AF5"/>
  <c r="AF9"/>
  <c r="AF8"/>
  <c r="AF10"/>
  <c r="AF11"/>
  <c r="AF13"/>
  <c r="AF14"/>
  <c r="AF12"/>
  <c r="AF21"/>
  <c r="AF22"/>
  <c r="AF31"/>
  <c r="AF28"/>
  <c r="AF19"/>
  <c r="AF20"/>
  <c r="AF26"/>
  <c r="AF30"/>
  <c r="AF24"/>
  <c r="AF29"/>
  <c r="AF15"/>
  <c r="AF16"/>
  <c r="AF18"/>
  <c r="AF27"/>
  <c r="AF25"/>
  <c r="AF23"/>
  <c r="AF17"/>
  <c r="AF7"/>
  <c r="W6"/>
  <c r="W5"/>
  <c r="W9"/>
  <c r="W8"/>
  <c r="W10"/>
  <c r="W11"/>
  <c r="C11" s="1"/>
  <c r="W13"/>
  <c r="W14"/>
  <c r="C14" s="1"/>
  <c r="W12"/>
  <c r="W21"/>
  <c r="W22"/>
  <c r="W31"/>
  <c r="W28"/>
  <c r="W19"/>
  <c r="W20"/>
  <c r="W26"/>
  <c r="W30"/>
  <c r="W24"/>
  <c r="W29"/>
  <c r="W15"/>
  <c r="W16"/>
  <c r="W18"/>
  <c r="W27"/>
  <c r="W25"/>
  <c r="W23"/>
  <c r="W17"/>
  <c r="W7"/>
  <c r="M6"/>
  <c r="M5"/>
  <c r="M9"/>
  <c r="M8"/>
  <c r="M10"/>
  <c r="M11"/>
  <c r="M13"/>
  <c r="M14"/>
  <c r="M12"/>
  <c r="C12" s="1"/>
  <c r="M21"/>
  <c r="M22"/>
  <c r="M31"/>
  <c r="M28"/>
  <c r="M19"/>
  <c r="M20"/>
  <c r="M26"/>
  <c r="M30"/>
  <c r="M24"/>
  <c r="M29"/>
  <c r="M15"/>
  <c r="M16"/>
  <c r="M18"/>
  <c r="M27"/>
  <c r="M25"/>
  <c r="M23"/>
  <c r="M17"/>
  <c r="M7"/>
  <c r="D6"/>
  <c r="D5"/>
  <c r="C5" s="1"/>
  <c r="D9"/>
  <c r="C9" s="1"/>
  <c r="D8"/>
  <c r="D10"/>
  <c r="C10" s="1"/>
  <c r="D11"/>
  <c r="D13"/>
  <c r="C13" s="1"/>
  <c r="D14"/>
  <c r="D12"/>
  <c r="D21"/>
  <c r="D22"/>
  <c r="D31"/>
  <c r="D28"/>
  <c r="D19"/>
  <c r="D20"/>
  <c r="D26"/>
  <c r="D30"/>
  <c r="D24"/>
  <c r="D29"/>
  <c r="D15"/>
  <c r="D16"/>
  <c r="D18"/>
  <c r="D27"/>
  <c r="D25"/>
  <c r="D23"/>
  <c r="D17"/>
  <c r="D7"/>
  <c r="C7" s="1"/>
  <c r="E3"/>
  <c r="C25" l="1"/>
  <c r="C15"/>
  <c r="C26"/>
  <c r="C31"/>
  <c r="C27"/>
  <c r="C29"/>
  <c r="C17"/>
  <c r="C18"/>
  <c r="C24"/>
  <c r="C19"/>
  <c r="C21"/>
  <c r="C23"/>
  <c r="C30"/>
  <c r="C28"/>
  <c r="C8"/>
  <c r="C16"/>
  <c r="C20"/>
  <c r="C22"/>
  <c r="BA9" i="13"/>
  <c r="BA6"/>
  <c r="BA8"/>
  <c r="BA7"/>
  <c r="BA12"/>
  <c r="BA11"/>
  <c r="BA10"/>
  <c r="BA14"/>
  <c r="BA15"/>
  <c r="BA16"/>
  <c r="BA13"/>
  <c r="BA17"/>
  <c r="BA18"/>
  <c r="BA20"/>
  <c r="BA19"/>
  <c r="BA21"/>
  <c r="BA22"/>
  <c r="BA25"/>
  <c r="BA29"/>
  <c r="BA42"/>
  <c r="BA36"/>
  <c r="BA27"/>
  <c r="BA43"/>
  <c r="BA34"/>
  <c r="BA24"/>
  <c r="BA26"/>
  <c r="BA40"/>
  <c r="BA33"/>
  <c r="BA32"/>
  <c r="BA28"/>
  <c r="BA39"/>
  <c r="BA31"/>
  <c r="BA44"/>
  <c r="BA41"/>
  <c r="BA45"/>
  <c r="BA38"/>
  <c r="BA37"/>
  <c r="BA35"/>
  <c r="BA23"/>
  <c r="BA30"/>
  <c r="BA5"/>
  <c r="AF9"/>
  <c r="AF6"/>
  <c r="AF8"/>
  <c r="AF7"/>
  <c r="AF12"/>
  <c r="AF11"/>
  <c r="AF10"/>
  <c r="AF14"/>
  <c r="AF15"/>
  <c r="AF16"/>
  <c r="AF13"/>
  <c r="AF17"/>
  <c r="AF18"/>
  <c r="AF20"/>
  <c r="AF19"/>
  <c r="AF21"/>
  <c r="AF22"/>
  <c r="AF25"/>
  <c r="AF29"/>
  <c r="AF42"/>
  <c r="AF36"/>
  <c r="AF27"/>
  <c r="AF43"/>
  <c r="AF34"/>
  <c r="AF24"/>
  <c r="AF26"/>
  <c r="AF40"/>
  <c r="AF33"/>
  <c r="AF32"/>
  <c r="AF28"/>
  <c r="AF39"/>
  <c r="AF31"/>
  <c r="AF44"/>
  <c r="AF41"/>
  <c r="AF45"/>
  <c r="AF38"/>
  <c r="AF37"/>
  <c r="AF35"/>
  <c r="AF23"/>
  <c r="AF30"/>
  <c r="AF5"/>
  <c r="W9"/>
  <c r="W6"/>
  <c r="W8"/>
  <c r="W7"/>
  <c r="W12"/>
  <c r="W11"/>
  <c r="W10"/>
  <c r="W14"/>
  <c r="W15"/>
  <c r="W16"/>
  <c r="W13"/>
  <c r="W17"/>
  <c r="W18"/>
  <c r="W20"/>
  <c r="W19"/>
  <c r="W21"/>
  <c r="W22"/>
  <c r="W25"/>
  <c r="W29"/>
  <c r="W42"/>
  <c r="W36"/>
  <c r="W27"/>
  <c r="W43"/>
  <c r="W34"/>
  <c r="W24"/>
  <c r="W26"/>
  <c r="W40"/>
  <c r="W33"/>
  <c r="W32"/>
  <c r="W28"/>
  <c r="W39"/>
  <c r="W31"/>
  <c r="W44"/>
  <c r="W41"/>
  <c r="W45"/>
  <c r="W38"/>
  <c r="W37"/>
  <c r="W35"/>
  <c r="W23"/>
  <c r="W30"/>
  <c r="W5"/>
  <c r="M9"/>
  <c r="M6"/>
  <c r="M8"/>
  <c r="C8" s="1"/>
  <c r="M7"/>
  <c r="M12"/>
  <c r="M11"/>
  <c r="M10"/>
  <c r="M14"/>
  <c r="M15"/>
  <c r="M16"/>
  <c r="M13"/>
  <c r="M17"/>
  <c r="M18"/>
  <c r="M20"/>
  <c r="M19"/>
  <c r="M21"/>
  <c r="M22"/>
  <c r="M25"/>
  <c r="M29"/>
  <c r="M42"/>
  <c r="M36"/>
  <c r="M27"/>
  <c r="M43"/>
  <c r="M34"/>
  <c r="M24"/>
  <c r="M26"/>
  <c r="M40"/>
  <c r="M33"/>
  <c r="M32"/>
  <c r="M28"/>
  <c r="M39"/>
  <c r="M31"/>
  <c r="M44"/>
  <c r="M41"/>
  <c r="M45"/>
  <c r="M38"/>
  <c r="M37"/>
  <c r="M35"/>
  <c r="M23"/>
  <c r="M30"/>
  <c r="M5"/>
  <c r="D9"/>
  <c r="C9" s="1"/>
  <c r="D6"/>
  <c r="C6" s="1"/>
  <c r="D8"/>
  <c r="D7"/>
  <c r="C7" s="1"/>
  <c r="D12"/>
  <c r="C12" s="1"/>
  <c r="D11"/>
  <c r="C11" s="1"/>
  <c r="D10"/>
  <c r="C10" s="1"/>
  <c r="D14"/>
  <c r="C14" s="1"/>
  <c r="D15"/>
  <c r="C15" s="1"/>
  <c r="D16"/>
  <c r="C16" s="1"/>
  <c r="D13"/>
  <c r="C13" s="1"/>
  <c r="D17"/>
  <c r="C17" s="1"/>
  <c r="D18"/>
  <c r="C18" s="1"/>
  <c r="D20"/>
  <c r="C20" s="1"/>
  <c r="D19"/>
  <c r="C19" s="1"/>
  <c r="D21"/>
  <c r="C21" s="1"/>
  <c r="D22"/>
  <c r="C22" s="1"/>
  <c r="D25"/>
  <c r="C25" s="1"/>
  <c r="D29"/>
  <c r="C29" s="1"/>
  <c r="D42"/>
  <c r="C42" s="1"/>
  <c r="D36"/>
  <c r="D27"/>
  <c r="C27" s="1"/>
  <c r="D43"/>
  <c r="C43" s="1"/>
  <c r="D34"/>
  <c r="C34" s="1"/>
  <c r="D24"/>
  <c r="D26"/>
  <c r="D40"/>
  <c r="C40" s="1"/>
  <c r="D33"/>
  <c r="C33" s="1"/>
  <c r="D32"/>
  <c r="D28"/>
  <c r="C28" s="1"/>
  <c r="D39"/>
  <c r="C39" s="1"/>
  <c r="D31"/>
  <c r="C31" s="1"/>
  <c r="D44"/>
  <c r="D41"/>
  <c r="C41" s="1"/>
  <c r="D45"/>
  <c r="C45" s="1"/>
  <c r="D38"/>
  <c r="C38" s="1"/>
  <c r="D37"/>
  <c r="D35"/>
  <c r="C35" s="1"/>
  <c r="D23"/>
  <c r="C23" s="1"/>
  <c r="D30"/>
  <c r="C30" s="1"/>
  <c r="D5"/>
  <c r="C5" s="1"/>
  <c r="E3"/>
  <c r="C14" i="12"/>
  <c r="C18"/>
  <c r="C36"/>
  <c r="C48"/>
  <c r="D5"/>
  <c r="C5" s="1"/>
  <c r="D6"/>
  <c r="C6" s="1"/>
  <c r="D7"/>
  <c r="C7" s="1"/>
  <c r="D9"/>
  <c r="C9" s="1"/>
  <c r="D8"/>
  <c r="C8" s="1"/>
  <c r="D12"/>
  <c r="D13"/>
  <c r="D11"/>
  <c r="D14"/>
  <c r="D16"/>
  <c r="C16" s="1"/>
  <c r="D15"/>
  <c r="D17"/>
  <c r="D18"/>
  <c r="D19"/>
  <c r="D20"/>
  <c r="D21"/>
  <c r="D22"/>
  <c r="D23"/>
  <c r="C23" s="1"/>
  <c r="D26"/>
  <c r="D31"/>
  <c r="D25"/>
  <c r="D33"/>
  <c r="D32"/>
  <c r="D34"/>
  <c r="C34" s="1"/>
  <c r="D43"/>
  <c r="D37"/>
  <c r="D30"/>
  <c r="D36"/>
  <c r="D42"/>
  <c r="D44"/>
  <c r="D39"/>
  <c r="D28"/>
  <c r="D45"/>
  <c r="D35"/>
  <c r="D40"/>
  <c r="D48"/>
  <c r="D24"/>
  <c r="D38"/>
  <c r="C38" s="1"/>
  <c r="D41"/>
  <c r="D47"/>
  <c r="C47" s="1"/>
  <c r="D46"/>
  <c r="D29"/>
  <c r="D27"/>
  <c r="D10"/>
  <c r="C10" s="1"/>
  <c r="M5"/>
  <c r="M6"/>
  <c r="M7"/>
  <c r="M9"/>
  <c r="M8"/>
  <c r="M12"/>
  <c r="M13"/>
  <c r="M11"/>
  <c r="M14"/>
  <c r="M16"/>
  <c r="M15"/>
  <c r="M17"/>
  <c r="M18"/>
  <c r="M19"/>
  <c r="M20"/>
  <c r="M21"/>
  <c r="M22"/>
  <c r="M23"/>
  <c r="M26"/>
  <c r="M31"/>
  <c r="M25"/>
  <c r="M33"/>
  <c r="M32"/>
  <c r="M34"/>
  <c r="M43"/>
  <c r="M37"/>
  <c r="M30"/>
  <c r="M36"/>
  <c r="M42"/>
  <c r="M44"/>
  <c r="M39"/>
  <c r="M28"/>
  <c r="M45"/>
  <c r="M35"/>
  <c r="M40"/>
  <c r="M48"/>
  <c r="M24"/>
  <c r="M38"/>
  <c r="M41"/>
  <c r="M47"/>
  <c r="M46"/>
  <c r="M29"/>
  <c r="M27"/>
  <c r="M10"/>
  <c r="W5"/>
  <c r="W6"/>
  <c r="W7"/>
  <c r="W9"/>
  <c r="W8"/>
  <c r="W12"/>
  <c r="W13"/>
  <c r="W11"/>
  <c r="W14"/>
  <c r="W16"/>
  <c r="W15"/>
  <c r="W17"/>
  <c r="W18"/>
  <c r="W19"/>
  <c r="W20"/>
  <c r="W21"/>
  <c r="W22"/>
  <c r="W23"/>
  <c r="W26"/>
  <c r="W31"/>
  <c r="W25"/>
  <c r="W33"/>
  <c r="W32"/>
  <c r="W34"/>
  <c r="W43"/>
  <c r="W37"/>
  <c r="W30"/>
  <c r="W36"/>
  <c r="W42"/>
  <c r="W44"/>
  <c r="W39"/>
  <c r="W28"/>
  <c r="W45"/>
  <c r="W35"/>
  <c r="W40"/>
  <c r="W48"/>
  <c r="W24"/>
  <c r="W38"/>
  <c r="W41"/>
  <c r="W47"/>
  <c r="W46"/>
  <c r="W29"/>
  <c r="W27"/>
  <c r="W10"/>
  <c r="AF5"/>
  <c r="AF6"/>
  <c r="AF7"/>
  <c r="AF9"/>
  <c r="AF8"/>
  <c r="AF12"/>
  <c r="AF13"/>
  <c r="AF11"/>
  <c r="AF14"/>
  <c r="AF16"/>
  <c r="AF15"/>
  <c r="AF17"/>
  <c r="AF18"/>
  <c r="AF19"/>
  <c r="AF20"/>
  <c r="AF21"/>
  <c r="AF22"/>
  <c r="AF23"/>
  <c r="AF26"/>
  <c r="AF31"/>
  <c r="AF25"/>
  <c r="AF33"/>
  <c r="AF32"/>
  <c r="AF34"/>
  <c r="AF43"/>
  <c r="AF37"/>
  <c r="AF30"/>
  <c r="AF36"/>
  <c r="AF42"/>
  <c r="AF44"/>
  <c r="AF39"/>
  <c r="AF28"/>
  <c r="AF45"/>
  <c r="AF35"/>
  <c r="AF40"/>
  <c r="AF48"/>
  <c r="AF24"/>
  <c r="AF38"/>
  <c r="AF41"/>
  <c r="AF47"/>
  <c r="AF46"/>
  <c r="AF29"/>
  <c r="AF27"/>
  <c r="AF10"/>
  <c r="BA5"/>
  <c r="BA6"/>
  <c r="BA7"/>
  <c r="BA9"/>
  <c r="BA8"/>
  <c r="BA12"/>
  <c r="BA13"/>
  <c r="BA11"/>
  <c r="BA14"/>
  <c r="BA16"/>
  <c r="BA15"/>
  <c r="BA17"/>
  <c r="BA18"/>
  <c r="BA19"/>
  <c r="BA20"/>
  <c r="BA21"/>
  <c r="BA22"/>
  <c r="BA23"/>
  <c r="BA26"/>
  <c r="BA31"/>
  <c r="C31" s="1"/>
  <c r="BA25"/>
  <c r="BA33"/>
  <c r="C33" s="1"/>
  <c r="BA32"/>
  <c r="BA34"/>
  <c r="BA43"/>
  <c r="BA37"/>
  <c r="C37" s="1"/>
  <c r="BA30"/>
  <c r="BA36"/>
  <c r="BA42"/>
  <c r="BA44"/>
  <c r="C44" s="1"/>
  <c r="BA39"/>
  <c r="BA28"/>
  <c r="BA45"/>
  <c r="BA35"/>
  <c r="C35" s="1"/>
  <c r="BA40"/>
  <c r="BA48"/>
  <c r="BA24"/>
  <c r="BA38"/>
  <c r="BA41"/>
  <c r="BA47"/>
  <c r="BA46"/>
  <c r="BA29"/>
  <c r="BA27"/>
  <c r="BA10"/>
  <c r="E3"/>
  <c r="BA7" i="11"/>
  <c r="BA8"/>
  <c r="BA5"/>
  <c r="BA9"/>
  <c r="BA12"/>
  <c r="BA11"/>
  <c r="BA10"/>
  <c r="BA14"/>
  <c r="BA15"/>
  <c r="BA13"/>
  <c r="BA17"/>
  <c r="BA20"/>
  <c r="BA19"/>
  <c r="BA16"/>
  <c r="BA18"/>
  <c r="BA22"/>
  <c r="BA24"/>
  <c r="BA35"/>
  <c r="BA26"/>
  <c r="BA39"/>
  <c r="BA36"/>
  <c r="BA29"/>
  <c r="BA40"/>
  <c r="BA27"/>
  <c r="BA28"/>
  <c r="BA37"/>
  <c r="BA31"/>
  <c r="BA30"/>
  <c r="BA38"/>
  <c r="BA34"/>
  <c r="BA32"/>
  <c r="BA25"/>
  <c r="BA21"/>
  <c r="BA23"/>
  <c r="BA33"/>
  <c r="BA6"/>
  <c r="AF6"/>
  <c r="AF7"/>
  <c r="AF8"/>
  <c r="AF5"/>
  <c r="AF9"/>
  <c r="AF12"/>
  <c r="AF11"/>
  <c r="AF10"/>
  <c r="AF14"/>
  <c r="AF15"/>
  <c r="AF13"/>
  <c r="AF17"/>
  <c r="AF20"/>
  <c r="AF19"/>
  <c r="AF16"/>
  <c r="AF18"/>
  <c r="AF22"/>
  <c r="AF24"/>
  <c r="AF35"/>
  <c r="AF26"/>
  <c r="AF39"/>
  <c r="AF36"/>
  <c r="AF29"/>
  <c r="AF40"/>
  <c r="AF27"/>
  <c r="AF28"/>
  <c r="AF37"/>
  <c r="AF31"/>
  <c r="AF30"/>
  <c r="AF38"/>
  <c r="AF34"/>
  <c r="AF32"/>
  <c r="AF25"/>
  <c r="AF21"/>
  <c r="AF23"/>
  <c r="AF33"/>
  <c r="W7"/>
  <c r="W8"/>
  <c r="W5"/>
  <c r="W9"/>
  <c r="W12"/>
  <c r="W11"/>
  <c r="W10"/>
  <c r="W14"/>
  <c r="W15"/>
  <c r="W13"/>
  <c r="W17"/>
  <c r="W20"/>
  <c r="W19"/>
  <c r="W16"/>
  <c r="W18"/>
  <c r="W22"/>
  <c r="W24"/>
  <c r="W35"/>
  <c r="W26"/>
  <c r="W39"/>
  <c r="W36"/>
  <c r="W29"/>
  <c r="W40"/>
  <c r="W27"/>
  <c r="W28"/>
  <c r="W37"/>
  <c r="W31"/>
  <c r="W30"/>
  <c r="W38"/>
  <c r="W34"/>
  <c r="W32"/>
  <c r="W25"/>
  <c r="W21"/>
  <c r="W23"/>
  <c r="W33"/>
  <c r="W6"/>
  <c r="M7"/>
  <c r="M8"/>
  <c r="M5"/>
  <c r="M9"/>
  <c r="M12"/>
  <c r="M11"/>
  <c r="M10"/>
  <c r="M14"/>
  <c r="M15"/>
  <c r="M13"/>
  <c r="M17"/>
  <c r="M20"/>
  <c r="M19"/>
  <c r="M16"/>
  <c r="M18"/>
  <c r="M22"/>
  <c r="M24"/>
  <c r="M35"/>
  <c r="M26"/>
  <c r="M39"/>
  <c r="M36"/>
  <c r="M29"/>
  <c r="M40"/>
  <c r="M27"/>
  <c r="M28"/>
  <c r="M37"/>
  <c r="M31"/>
  <c r="M30"/>
  <c r="M38"/>
  <c r="M34"/>
  <c r="M32"/>
  <c r="M25"/>
  <c r="M21"/>
  <c r="M23"/>
  <c r="M33"/>
  <c r="M6"/>
  <c r="D7"/>
  <c r="D8"/>
  <c r="D5"/>
  <c r="D9"/>
  <c r="C9" s="1"/>
  <c r="D12"/>
  <c r="D11"/>
  <c r="D10"/>
  <c r="D14"/>
  <c r="C14" s="1"/>
  <c r="D15"/>
  <c r="D13"/>
  <c r="D17"/>
  <c r="D20"/>
  <c r="D19"/>
  <c r="D16"/>
  <c r="D18"/>
  <c r="D22"/>
  <c r="D24"/>
  <c r="D35"/>
  <c r="D26"/>
  <c r="D39"/>
  <c r="D36"/>
  <c r="D29"/>
  <c r="D40"/>
  <c r="C40" s="1"/>
  <c r="D27"/>
  <c r="D28"/>
  <c r="D37"/>
  <c r="C37" s="1"/>
  <c r="D31"/>
  <c r="D30"/>
  <c r="D38"/>
  <c r="D34"/>
  <c r="C34" s="1"/>
  <c r="D32"/>
  <c r="D25"/>
  <c r="C25" s="1"/>
  <c r="D21"/>
  <c r="D23"/>
  <c r="C23" s="1"/>
  <c r="D33"/>
  <c r="D6"/>
  <c r="C6" s="1"/>
  <c r="E3"/>
  <c r="D7" i="10"/>
  <c r="C7" s="1"/>
  <c r="D9"/>
  <c r="D6"/>
  <c r="D5"/>
  <c r="D11"/>
  <c r="D12"/>
  <c r="D10"/>
  <c r="D13"/>
  <c r="D14"/>
  <c r="C14" s="1"/>
  <c r="D15"/>
  <c r="D16"/>
  <c r="D18"/>
  <c r="D19"/>
  <c r="D17"/>
  <c r="D20"/>
  <c r="D21"/>
  <c r="D34"/>
  <c r="D43"/>
  <c r="D23"/>
  <c r="D39"/>
  <c r="D47"/>
  <c r="D44"/>
  <c r="D25"/>
  <c r="D22"/>
  <c r="D26"/>
  <c r="D45"/>
  <c r="D32"/>
  <c r="D27"/>
  <c r="D24"/>
  <c r="D37"/>
  <c r="D40"/>
  <c r="D42"/>
  <c r="D36"/>
  <c r="D28"/>
  <c r="D29"/>
  <c r="D35"/>
  <c r="D41"/>
  <c r="D33"/>
  <c r="D31"/>
  <c r="D38"/>
  <c r="D30"/>
  <c r="D8"/>
  <c r="C8" s="1"/>
  <c r="M7"/>
  <c r="M9"/>
  <c r="M6"/>
  <c r="M5"/>
  <c r="M11"/>
  <c r="M12"/>
  <c r="M10"/>
  <c r="M13"/>
  <c r="M14"/>
  <c r="M15"/>
  <c r="M16"/>
  <c r="M18"/>
  <c r="M19"/>
  <c r="M17"/>
  <c r="M20"/>
  <c r="M21"/>
  <c r="M34"/>
  <c r="M43"/>
  <c r="M23"/>
  <c r="M39"/>
  <c r="M47"/>
  <c r="M44"/>
  <c r="M25"/>
  <c r="M22"/>
  <c r="M26"/>
  <c r="M45"/>
  <c r="M32"/>
  <c r="M27"/>
  <c r="M24"/>
  <c r="M37"/>
  <c r="M40"/>
  <c r="M42"/>
  <c r="M36"/>
  <c r="M28"/>
  <c r="M29"/>
  <c r="M35"/>
  <c r="M41"/>
  <c r="M33"/>
  <c r="M46"/>
  <c r="M31"/>
  <c r="M38"/>
  <c r="M30"/>
  <c r="M8"/>
  <c r="BA7"/>
  <c r="BA9"/>
  <c r="BA6"/>
  <c r="BA5"/>
  <c r="BA11"/>
  <c r="BA12"/>
  <c r="BA10"/>
  <c r="BA13"/>
  <c r="C13" s="1"/>
  <c r="BA14"/>
  <c r="BA15"/>
  <c r="BA16"/>
  <c r="BA18"/>
  <c r="BA19"/>
  <c r="BA17"/>
  <c r="BA20"/>
  <c r="BA21"/>
  <c r="BA34"/>
  <c r="BA43"/>
  <c r="BA23"/>
  <c r="BA39"/>
  <c r="BA47"/>
  <c r="BA44"/>
  <c r="BA25"/>
  <c r="BA22"/>
  <c r="BA26"/>
  <c r="BA45"/>
  <c r="BA32"/>
  <c r="BA27"/>
  <c r="BA24"/>
  <c r="BA37"/>
  <c r="BA40"/>
  <c r="BA42"/>
  <c r="BA36"/>
  <c r="BA28"/>
  <c r="BA29"/>
  <c r="BA35"/>
  <c r="BA41"/>
  <c r="BA33"/>
  <c r="BA46"/>
  <c r="BA31"/>
  <c r="BA38"/>
  <c r="BA30"/>
  <c r="BA8"/>
  <c r="W7"/>
  <c r="W9"/>
  <c r="W6"/>
  <c r="W5"/>
  <c r="W11"/>
  <c r="W12"/>
  <c r="W10"/>
  <c r="W13"/>
  <c r="W14"/>
  <c r="W15"/>
  <c r="W16"/>
  <c r="W18"/>
  <c r="W19"/>
  <c r="W17"/>
  <c r="W20"/>
  <c r="W21"/>
  <c r="W34"/>
  <c r="W43"/>
  <c r="W23"/>
  <c r="W39"/>
  <c r="W47"/>
  <c r="W44"/>
  <c r="W25"/>
  <c r="W22"/>
  <c r="W26"/>
  <c r="W45"/>
  <c r="W32"/>
  <c r="W27"/>
  <c r="W24"/>
  <c r="W37"/>
  <c r="W40"/>
  <c r="W42"/>
  <c r="W36"/>
  <c r="W28"/>
  <c r="W29"/>
  <c r="W35"/>
  <c r="W41"/>
  <c r="W33"/>
  <c r="W46"/>
  <c r="W31"/>
  <c r="W38"/>
  <c r="W30"/>
  <c r="W8"/>
  <c r="AF7"/>
  <c r="AF9"/>
  <c r="AF6"/>
  <c r="AF5"/>
  <c r="AF11"/>
  <c r="AF12"/>
  <c r="AF10"/>
  <c r="AF13"/>
  <c r="AF14"/>
  <c r="AF15"/>
  <c r="AF16"/>
  <c r="AF18"/>
  <c r="AF19"/>
  <c r="AF17"/>
  <c r="AF20"/>
  <c r="AF21"/>
  <c r="AF34"/>
  <c r="AF43"/>
  <c r="AF23"/>
  <c r="AF39"/>
  <c r="AF47"/>
  <c r="AF44"/>
  <c r="AF25"/>
  <c r="AF22"/>
  <c r="AF26"/>
  <c r="AF45"/>
  <c r="AF32"/>
  <c r="AF27"/>
  <c r="AF24"/>
  <c r="AF37"/>
  <c r="AF40"/>
  <c r="AF42"/>
  <c r="AF36"/>
  <c r="AF28"/>
  <c r="AF29"/>
  <c r="AF35"/>
  <c r="AF41"/>
  <c r="AF33"/>
  <c r="AF46"/>
  <c r="AF31"/>
  <c r="AF38"/>
  <c r="AF30"/>
  <c r="AF8"/>
  <c r="E3"/>
  <c r="H10" i="1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57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35"/>
  <c r="Q26"/>
  <c r="Q27"/>
  <c r="Q28"/>
  <c r="Q29"/>
  <c r="Q30"/>
  <c r="Q31"/>
  <c r="Q32"/>
  <c r="Q25"/>
  <c r="Q15"/>
  <c r="Q16"/>
  <c r="Q17"/>
  <c r="Q18"/>
  <c r="Q19"/>
  <c r="Q20"/>
  <c r="Q21"/>
  <c r="Q22"/>
  <c r="Q14"/>
  <c r="Q5"/>
  <c r="Q6"/>
  <c r="Q7"/>
  <c r="Q8"/>
  <c r="Q9"/>
  <c r="Q10"/>
  <c r="Q11"/>
  <c r="Q4"/>
  <c r="D55"/>
  <c r="D88" s="1"/>
  <c r="E55"/>
  <c r="E88" s="1"/>
  <c r="F55"/>
  <c r="F88" s="1"/>
  <c r="G55"/>
  <c r="G88" s="1"/>
  <c r="I55"/>
  <c r="I88" s="1"/>
  <c r="J55"/>
  <c r="J88" s="1"/>
  <c r="K55"/>
  <c r="K88" s="1"/>
  <c r="L55"/>
  <c r="L88" s="1"/>
  <c r="M55"/>
  <c r="M88" s="1"/>
  <c r="N55"/>
  <c r="N88" s="1"/>
  <c r="O55"/>
  <c r="O88" s="1"/>
  <c r="P55"/>
  <c r="P88" s="1"/>
  <c r="R55"/>
  <c r="R88" s="1"/>
  <c r="S55"/>
  <c r="S88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E79"/>
  <c r="E89" s="1"/>
  <c r="F79"/>
  <c r="F89" s="1"/>
  <c r="G79"/>
  <c r="G89" s="1"/>
  <c r="I79"/>
  <c r="I89" s="1"/>
  <c r="J79"/>
  <c r="J89" s="1"/>
  <c r="K79"/>
  <c r="K89" s="1"/>
  <c r="L79"/>
  <c r="L89" s="1"/>
  <c r="M79"/>
  <c r="M89" s="1"/>
  <c r="N79"/>
  <c r="N89" s="1"/>
  <c r="O79"/>
  <c r="O89" s="1"/>
  <c r="P79"/>
  <c r="P89" s="1"/>
  <c r="R79"/>
  <c r="R89" s="1"/>
  <c r="S79"/>
  <c r="S89" s="1"/>
  <c r="D79"/>
  <c r="D89" s="1"/>
  <c r="E33"/>
  <c r="E87" s="1"/>
  <c r="F33"/>
  <c r="F87" s="1"/>
  <c r="G33"/>
  <c r="G87" s="1"/>
  <c r="I33"/>
  <c r="I87" s="1"/>
  <c r="J33"/>
  <c r="J87" s="1"/>
  <c r="K33"/>
  <c r="K87" s="1"/>
  <c r="L33"/>
  <c r="L87" s="1"/>
  <c r="M33"/>
  <c r="M87" s="1"/>
  <c r="N33"/>
  <c r="N87" s="1"/>
  <c r="O33"/>
  <c r="O87" s="1"/>
  <c r="P33"/>
  <c r="P87" s="1"/>
  <c r="R33"/>
  <c r="R87" s="1"/>
  <c r="S33"/>
  <c r="S87" s="1"/>
  <c r="D33"/>
  <c r="D87" s="1"/>
  <c r="E23"/>
  <c r="E86" s="1"/>
  <c r="F23"/>
  <c r="F86" s="1"/>
  <c r="G23"/>
  <c r="G86" s="1"/>
  <c r="I23"/>
  <c r="I86" s="1"/>
  <c r="J23"/>
  <c r="J86" s="1"/>
  <c r="K23"/>
  <c r="K86" s="1"/>
  <c r="L23"/>
  <c r="L86" s="1"/>
  <c r="M23"/>
  <c r="M86" s="1"/>
  <c r="N23"/>
  <c r="N86" s="1"/>
  <c r="O23"/>
  <c r="O86" s="1"/>
  <c r="P23"/>
  <c r="P86" s="1"/>
  <c r="R23"/>
  <c r="R86" s="1"/>
  <c r="S23"/>
  <c r="S86" s="1"/>
  <c r="D23"/>
  <c r="D86" s="1"/>
  <c r="N12"/>
  <c r="N85" s="1"/>
  <c r="O12"/>
  <c r="O85" s="1"/>
  <c r="P12"/>
  <c r="P85" s="1"/>
  <c r="R12"/>
  <c r="R85" s="1"/>
  <c r="S12"/>
  <c r="S85" s="1"/>
  <c r="E12"/>
  <c r="E85" s="1"/>
  <c r="F12"/>
  <c r="F85" s="1"/>
  <c r="G12"/>
  <c r="G85" s="1"/>
  <c r="D12"/>
  <c r="D85" s="1"/>
  <c r="H5"/>
  <c r="H7"/>
  <c r="H9"/>
  <c r="H11"/>
  <c r="J12"/>
  <c r="J85" s="1"/>
  <c r="K12"/>
  <c r="K85" s="1"/>
  <c r="L12"/>
  <c r="L85" s="1"/>
  <c r="M12"/>
  <c r="M85" s="1"/>
  <c r="I12"/>
  <c r="I85" s="1"/>
  <c r="H6"/>
  <c r="H8"/>
  <c r="H4"/>
  <c r="H14"/>
  <c r="H15"/>
  <c r="H16"/>
  <c r="H17"/>
  <c r="H18"/>
  <c r="H19"/>
  <c r="H20"/>
  <c r="H21"/>
  <c r="H22"/>
  <c r="H25"/>
  <c r="H26"/>
  <c r="H27"/>
  <c r="H28"/>
  <c r="H29"/>
  <c r="H30"/>
  <c r="H31"/>
  <c r="H32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C37" i="13" l="1"/>
  <c r="C44"/>
  <c r="C32"/>
  <c r="C24"/>
  <c r="C36"/>
  <c r="C26"/>
  <c r="C41" i="12"/>
  <c r="C30"/>
  <c r="C32"/>
  <c r="C46"/>
  <c r="C45"/>
  <c r="C27"/>
  <c r="C29"/>
  <c r="C24"/>
  <c r="C40"/>
  <c r="C22"/>
  <c r="C28"/>
  <c r="C13"/>
  <c r="C20"/>
  <c r="C43"/>
  <c r="C19"/>
  <c r="C42"/>
  <c r="C11"/>
  <c r="C39"/>
  <c r="C17"/>
  <c r="C15"/>
  <c r="C21"/>
  <c r="C12"/>
  <c r="C25"/>
  <c r="C26"/>
  <c r="C35" i="11"/>
  <c r="C30"/>
  <c r="C39"/>
  <c r="C38"/>
  <c r="C28"/>
  <c r="C36"/>
  <c r="C29"/>
  <c r="C16"/>
  <c r="C13"/>
  <c r="C11"/>
  <c r="C8"/>
  <c r="C22"/>
  <c r="C12"/>
  <c r="C33"/>
  <c r="C32"/>
  <c r="C31"/>
  <c r="C26"/>
  <c r="C18"/>
  <c r="C17"/>
  <c r="C5"/>
  <c r="C21"/>
  <c r="C24"/>
  <c r="C19"/>
  <c r="C15"/>
  <c r="C7"/>
  <c r="C20"/>
  <c r="C27"/>
  <c r="C10"/>
  <c r="C19" i="10"/>
  <c r="C36"/>
  <c r="C38"/>
  <c r="C26"/>
  <c r="C34"/>
  <c r="C5"/>
  <c r="C9"/>
  <c r="C11"/>
  <c r="C12"/>
  <c r="C15"/>
  <c r="C21"/>
  <c r="C18"/>
  <c r="C17"/>
  <c r="C31"/>
  <c r="C35"/>
  <c r="C42"/>
  <c r="C27"/>
  <c r="C22"/>
  <c r="C39"/>
  <c r="C41"/>
  <c r="C24"/>
  <c r="C47"/>
  <c r="C30"/>
  <c r="C33"/>
  <c r="C28"/>
  <c r="C37"/>
  <c r="C45"/>
  <c r="C44"/>
  <c r="C43"/>
  <c r="C46"/>
  <c r="C29"/>
  <c r="C40"/>
  <c r="C32"/>
  <c r="C25"/>
  <c r="C23"/>
  <c r="C20"/>
  <c r="C16"/>
  <c r="C10"/>
  <c r="C6"/>
  <c r="Q79" i="1"/>
  <c r="Q89" s="1"/>
  <c r="H55"/>
  <c r="H88" s="1"/>
  <c r="E90"/>
  <c r="H12"/>
  <c r="H85" s="1"/>
  <c r="D90"/>
  <c r="I90"/>
  <c r="M90"/>
  <c r="K90"/>
  <c r="Q12"/>
  <c r="Q85" s="1"/>
  <c r="Q23"/>
  <c r="Q86" s="1"/>
  <c r="Q55"/>
  <c r="Q88" s="1"/>
  <c r="Q33"/>
  <c r="Q87" s="1"/>
  <c r="P90"/>
  <c r="S90"/>
  <c r="O90"/>
  <c r="G90"/>
  <c r="R90"/>
  <c r="N90"/>
  <c r="J90"/>
  <c r="F90"/>
  <c r="L90"/>
  <c r="H23"/>
  <c r="H86" s="1"/>
  <c r="H33"/>
  <c r="H87" s="1"/>
  <c r="H79"/>
  <c r="H89" s="1"/>
  <c r="H90" l="1"/>
  <c r="Q90"/>
</calcChain>
</file>

<file path=xl/sharedStrings.xml><?xml version="1.0" encoding="utf-8"?>
<sst xmlns="http://schemas.openxmlformats.org/spreadsheetml/2006/main" count="1887" uniqueCount="765">
  <si>
    <t>ΤΜΗΜΑ</t>
  </si>
  <si>
    <t xml:space="preserve">Δ.Ε ΕΝΟΤΗΤΑ </t>
  </si>
  <si>
    <t>ΕΔΡΑ</t>
  </si>
  <si>
    <t>ΕΓΓΕΓΡΑΜΕΝΟΙ</t>
  </si>
  <si>
    <t>ΨΗΦΙΣΑΝ</t>
  </si>
  <si>
    <t>ΕΓΚΥΡΑ</t>
  </si>
  <si>
    <t>ΓΑΡΔΙΚΟΣ</t>
  </si>
  <si>
    <t>ΠΛΙΑΚΟΣ</t>
  </si>
  <si>
    <t>ΒΟΥΖΑΣ</t>
  </si>
  <si>
    <t>ΜΑΝΟΥΣΗΣ</t>
  </si>
  <si>
    <t>ΜΑΤΣΑΓΓΑΣ</t>
  </si>
  <si>
    <t>Ασφάκα</t>
  </si>
  <si>
    <t>Βατατάδες</t>
  </si>
  <si>
    <t>Βλαχάτανο</t>
  </si>
  <si>
    <t>Γαβρισιοί</t>
  </si>
  <si>
    <t>Λιγοψά</t>
  </si>
  <si>
    <t xml:space="preserve">Δ.Ε  Εκάλης </t>
  </si>
  <si>
    <t>Βσιλόπουλο</t>
  </si>
  <si>
    <t>Κοκκινόχωμα</t>
  </si>
  <si>
    <t>Λευκοθέα</t>
  </si>
  <si>
    <t>Παλιουρή</t>
  </si>
  <si>
    <t>Ράικο</t>
  </si>
  <si>
    <t>Σουλόπουλο</t>
  </si>
  <si>
    <t>Δαφνόφυτο</t>
  </si>
  <si>
    <t>Καρίτσα</t>
  </si>
  <si>
    <t>Λιίθινο</t>
  </si>
  <si>
    <t>Δ.Ε Ευρυμενών</t>
  </si>
  <si>
    <t>Δ.Ε Ζίτσας</t>
  </si>
  <si>
    <t>Βρυσούλα</t>
  </si>
  <si>
    <t>Γκρίμποβο</t>
  </si>
  <si>
    <t>Γρανιτσοπούλα</t>
  </si>
  <si>
    <t>Δεσποτικό</t>
  </si>
  <si>
    <t>Εκκλησοχώρι</t>
  </si>
  <si>
    <t>Φωτεινό</t>
  </si>
  <si>
    <t>Βερενίκη</t>
  </si>
  <si>
    <t>Βροσίνα</t>
  </si>
  <si>
    <t>Δοβλά</t>
  </si>
  <si>
    <t>Ζάλλογο</t>
  </si>
  <si>
    <t>Βουτσαράς</t>
  </si>
  <si>
    <t>Γιουργάνιστα</t>
  </si>
  <si>
    <t>Καλοχώρι</t>
  </si>
  <si>
    <t>Κούρεντα</t>
  </si>
  <si>
    <t>Χίνκα</t>
  </si>
  <si>
    <t>Γρανίτσα</t>
  </si>
  <si>
    <t>Δ.Ε Μολοσσών</t>
  </si>
  <si>
    <t>Ραδοβίζι</t>
  </si>
  <si>
    <t>Ανάργυροι</t>
  </si>
  <si>
    <t>Βαγενίτι</t>
  </si>
  <si>
    <t>Γραμμένο</t>
  </si>
  <si>
    <t>Λύγγος</t>
  </si>
  <si>
    <t>Λοφίσκος</t>
  </si>
  <si>
    <t>Περάτη</t>
  </si>
  <si>
    <t>Πετράλωνα</t>
  </si>
  <si>
    <t>Πολύλοφος</t>
  </si>
  <si>
    <t>Άγιος Ιωάννης</t>
  </si>
  <si>
    <t>Άνω Λαψίστα</t>
  </si>
  <si>
    <t>Ζωοδόχος</t>
  </si>
  <si>
    <t>Κάτω Λάψίστα</t>
  </si>
  <si>
    <t>Μεγάλο Γαρδίκι</t>
  </si>
  <si>
    <t>Νεοχώρι</t>
  </si>
  <si>
    <t>Δ.Ε Πασσαρώνος</t>
  </si>
  <si>
    <t>Μεταμόρφωση Α -Λ</t>
  </si>
  <si>
    <t>Κληματιά  Α - Μ</t>
  </si>
  <si>
    <t>Κληματιά  Μ - Χ</t>
  </si>
  <si>
    <t>Μεταμόρφωση  Μ-Χ</t>
  </si>
  <si>
    <t>Πρωτόπαππας  Α - Μ</t>
  </si>
  <si>
    <t>Πρωτόπαππας  Ν - Χ</t>
  </si>
  <si>
    <t>Ζίτσα  Α - Κ</t>
  </si>
  <si>
    <t>Ζίτσα  Μ - Χ</t>
  </si>
  <si>
    <t>Πολύδωρο</t>
  </si>
  <si>
    <t>Αετόπετρα</t>
  </si>
  <si>
    <t>Ριζό</t>
  </si>
  <si>
    <t>Βουνοπλαγία  Μ - Χ</t>
  </si>
  <si>
    <t>Βουνοπλαγία  Α - Λ</t>
  </si>
  <si>
    <t>Ελεούσα  Α - Ζ</t>
  </si>
  <si>
    <t>Ελεούσα  Θ - Μ</t>
  </si>
  <si>
    <t>Ελεούσα  Μ - Ρ</t>
  </si>
  <si>
    <t>Ελεούσα Ρ - Ψ</t>
  </si>
  <si>
    <t>Ροδοτόπι  Α - Μ</t>
  </si>
  <si>
    <t>Ροδοτόπι  Μ - Ψ</t>
  </si>
  <si>
    <t>Ζίτσα  Κ- Μ</t>
  </si>
  <si>
    <t>Πετσάλι</t>
  </si>
  <si>
    <t xml:space="preserve">ΑΚΥΡΑ </t>
  </si>
  <si>
    <t>ΛΕΥΚΑ</t>
  </si>
  <si>
    <t>ΓΡΗΓΟΡΙΟΥ ΚΩΝΣΤΑΝΤΙΝΟΣ του ΕΛΕΥΘΕΡΙΟΥ       </t>
  </si>
  <si>
    <t>ΕΚΛΟΓΙΚΗ ΠΕΡΙΦΕΡΕΙΑ ΕΚΑΛΗΣ</t>
  </si>
  <si>
    <t>ΔΗΜΗΤΡΙΑΔΗΣ ΓΕΩΡΓΙΟΣ του ΑΝΔΡΕΑ                    </t>
  </si>
  <si>
    <t>ΖΩΗ ΣΟΦΙΑ του ΧΡΗΣΤΟΥ                                          </t>
  </si>
  <si>
    <t>ΣΙΩΖΙΟΣ ΙΩΑΝΝΗΣ του ΘΕΟΔΩΡΟΥ                           </t>
  </si>
  <si>
    <t>ΧΑΝΔΟΛΙΑΣ ΑΠΟΣΤΟΛΟΣ του ΒΑΣΙΛΕΙΟΥ                </t>
  </si>
  <si>
    <t>ΕΚΛΟΓΙΚΗ ΠΕΡΙΦΕΡΕΙΑ ΕΥΡΥΜΕΝΩΝ</t>
  </si>
  <si>
    <t xml:space="preserve">ΖΟΡΜΠΑΛΑΣ ΝΙΚΟΛΑΟΣ του ΚΩΝΣΤΑΝΤΙΝΟΥ              </t>
  </si>
  <si>
    <t>ΜΑΡΜΟΥΤΑΣ ΠΑΝΑΓΙΩΤΗΣ του ΚΩΝΣΤΑΝΤΙΝΟΥ          </t>
  </si>
  <si>
    <t xml:space="preserve">ΤΣΑΚΑΝΙΚΑΣ ΔΗΜΗΤΡΙΟΣ του ΘΕΟΔΩΡΟΥ                  </t>
  </si>
  <si>
    <t>ΓΙΑΝΝΟΠΟΥΛΟΣ ΚΩΝΣΤΑΝΤΙΝΟΣ του ΔΗΜΗΤΡΙΟΥ     </t>
  </si>
  <si>
    <t xml:space="preserve">ΜΑΝΟΥΣΗΣ ΔΗΜΗΤΡΙΟΣ του ΗΛΙΑ                                 </t>
  </si>
  <si>
    <t>ΠΑΝΑΓΙΩΤΟΠΟΥΛΟΣ ΝΙΚΟΛΑΟΣ του ΔΗΜΗΤΡΙΟΥ        </t>
  </si>
  <si>
    <t>ΕΚΛΟΓΙΚΗ ΠΕΡΙΦΕΡΕΙΑ ΖΙΤΣΑΣ</t>
  </si>
  <si>
    <t>ΚΑΛΟΓΗΡΟΥ ΙΩΑΝΝΑ του ΚΩΝΣΤΑΝΤΙΝΟΥ                   </t>
  </si>
  <si>
    <t>ΛΙΟΝΤΟΣ ΠΑΝΑΓΙΩΤΗΣ του ΕΥΑΓΓΕΛΟΥ                         </t>
  </si>
  <si>
    <t>ΜΑΡΚΟΥΛΑΣ ΑΘΑΝΑΣΙΟΣ του ΔΗΜΗΤΡΙΟΥ                   </t>
  </si>
  <si>
    <t>ΝΙΚΟΛΑΟΥ ΠΕΤΡΟΣ του ΝΙΚΟΛΑΟΥ                              </t>
  </si>
  <si>
    <t>ΠΑΠΑΓΓΕΛΗΣ ΜΙΧΑΗΛ του ΝΙΚΟΛΑΟΥ                         </t>
  </si>
  <si>
    <t>ΠΡΑΠΑ-ΛΕΚΚΑ ΣΤΑΣΙΝΗ (ΝΙΤΣΑ) του ΗΛΙΑ                  </t>
  </si>
  <si>
    <t>ΕΚΛΟΓΙΚΗ ΠΕΡΙΦΕΡΕΙΑ ΜΟΛΟΣΣΩΝ</t>
  </si>
  <si>
    <t>ΑΔΑΜΑΝΤΙΑΔΗΣ ΝΙΚΟΛΑΟΣ του ΗΛΙΑ                         </t>
  </si>
  <si>
    <t>ΒΑΣΙΛΕΙΟΥ ΒΑΡΒΑΡΑ του ΧΡΗΣΤΟΥ                          </t>
  </si>
  <si>
    <t>ΓΚΑΡΑΛΕΑΣ ΔΗΜΗΤΡΙΟΣ του ΒΑΣΙΛΕΙΟΥ                  </t>
  </si>
  <si>
    <t>ΓΚΡΕΜΟΥ ΠΑΝΑΓΙΩΤΑ του ΚΩΝΣΤΑΝΤΙΝΟΥ              </t>
  </si>
  <si>
    <t>ΖΩΗΣ ΙΩΑΝΝΗΣ του ΗΡΑΚΛΗ                                      </t>
  </si>
  <si>
    <t>ΚΑΡΑΜΑΝΗ-ΣΤΡΑΚΑ ΒΑΣΙΛΙΚΗ του ΆΛΚΗ                    </t>
  </si>
  <si>
    <t>ΚΟΛΙΟΥΣΗΣ ΕΥΑΓΓΕΛΟΣ του ΓΕΩΡΓΙΟΥ                      </t>
  </si>
  <si>
    <t>ΛΕΟΝΤΙΟΥ ΚΩΝΣΤΑΝΤΙΝΟΣ του ΙΩΑΝΝΗ                       </t>
  </si>
  <si>
    <t xml:space="preserve">ΜΑΜΑΚΗ-ΚΑΖΝΕΣΗ ΣΩΤΗΡΙΑ (ΡΟΥΛΑ) του ΠΑΝΑΓΙΩΤΗ </t>
  </si>
  <si>
    <t>ΜΠΑΝΑΒΑΣ ΔΗΜΗΤΡΙΟΣ του ΙΩΑΝΝΗ                              </t>
  </si>
  <si>
    <t>ΝΑΣΙΟΣ ΧΡΗΣΤΟΣ του ΚΩΝΣΤΑΝΤΙΝΟΥ                </t>
  </si>
  <si>
    <t>ΝΤΙΝΟΣ ΛΑΖΑΡΟΣ του ΑΛΕΞΑΝΔΡΟΥ                              </t>
  </si>
  <si>
    <t>ΠΑΠΑΔΗΜΗΤΡΙΟΥ ΓΕΩΡΓΙΟΣ του ΔΗΜΗΤΡΙΟΥ              </t>
  </si>
  <si>
    <t>ΠΑΤΣΗ ΙΩΑΝΝΑ (ΑΝΝΑ) του ΔΗΜΗΤΡΙΟΥ                        </t>
  </si>
  <si>
    <t>ΠΕΤΡΑΚΗΣ ΒΑΣΙΛΕΙΟΣ του ΜΙΛΤΙΑΔΗ                           </t>
  </si>
  <si>
    <t>ΣΙΩΖΟΣ ΜΑΝΘΟΣ του ΒΑΣΙΛΕΙΟΥ                                 </t>
  </si>
  <si>
    <t>ΣΤΕΡΓΙΟΥ ΝΙΚΟΛΑΟΣ του ΧΡΗΣΤΟΥ                             </t>
  </si>
  <si>
    <t>ΣΤΟΥΓΙΑΝΝΟΣ ΝΙΚΟΛΑΟΣ του ΒΑΣΙΛΕΙΟΥ                      </t>
  </si>
  <si>
    <t>ΣΥΡΓΙΑΝΝΗ ΔΕΣΠΟΙΝΑ του ΕΥΑΓΓΕΛΟΥ                      </t>
  </si>
  <si>
    <t>ΤΖΑΡΡΑΣ ΑΛΕΞΙΟΣ του ΑΡΙΣΤΟΤΕΛΗ                          </t>
  </si>
  <si>
    <t>ΤΖΙΑΛΛΑ ΛΕΥΚΟΘΕΑ του ΒΑΣΙΛΕΙΟΥ                          </t>
  </si>
  <si>
    <t>ΤΖΙΜΑ ΕΛΕΝΗ του ΑΠΟΣΤΟΛΟΥ                                 </t>
  </si>
  <si>
    <t>ΤΣΙΑΚΑΣ ΜΙΧΑΗΛ του ΚΩΝΣΤΑΝΤΙΝΟΥ                       </t>
  </si>
  <si>
    <t>ΦΑΚΑΣ ΔΗΜΗΤΡΙΟΣ του ΕΥΑΓΓΕΛΟΥ                         </t>
  </si>
  <si>
    <t>ΕΚΛΟΓΙΚΗ ΠΕΡΙΦΕΡΕΙΑ ΠΑΣΣΑΡΩΝΟΣ</t>
  </si>
  <si>
    <t>ΣΥΝΟΛΟ</t>
  </si>
  <si>
    <t>Δελβινακόπουλο</t>
  </si>
  <si>
    <t>Υποψήφιοι Δημοτικοί Σύμβουλοι</t>
  </si>
  <si>
    <t xml:space="preserve">ΔΗΜΟΣ ΖΙΤΣΑΣ - ΑΥΤΟΔΙΟΙΚΗΤΙΚΗ ΕΝΟΤΗΤΑ                                                                                                             ΓΑΡΔΙΚΟΣ ΒΑΣΙΛΕΙΟΣ (Υποψήφιος Δήμαρχος) </t>
  </si>
  <si>
    <t>"ΕΝΤΙΜΗ ΠΟΛΙΤΕΙΑ"                                                                                                                                                           ΠΛΙΑΚΟΣ ΜΙΧΑΗΛ του ΒΑΣΙΛΕΙΟΥ (Υποψήφιος Δήμαρχος)</t>
  </si>
  <si>
    <t>ΓΚΟΥΓΙΑΝΝΟΣ ΕΥΑΓΓΕΛΟΣ του ΣΩΤΗΡΙΟΥ</t>
  </si>
  <si>
    <t>ΓΡΑΒΟΣ ΝΙΚΟΛΑΟΣ του ΔΗΜΗΤΡΙΟΥ</t>
  </si>
  <si>
    <t>ΠΑΠΑΓΙΑΝΝΟΠΟΥΛΟΣ ΧΡΗΣΤΟΣ του ΑΠΟΣΤΟΛΟΥ</t>
  </si>
  <si>
    <t>ΠΑΡΑΣΚΕΥΟΠΟΥΛΟΥ – ΣΠΑΝΟΥ ΒΑΣΙΛΙΚΗ του ΘΕΟΔΩΡΟΥ</t>
  </si>
  <si>
    <t>ΜΠΟΝΟΒΑΣ ΚΩΝΣΤΑΝΤΙΝΟΣ του ΗΛΙΑ</t>
  </si>
  <si>
    <t>ΑΥΓΕΡΗΣ ΝΙΚΟΛΑΟΣ του ΔΗΜΗΤΡΙΟΥ</t>
  </si>
  <si>
    <t>ΗΛΙΑΣ ΒΑΣΙΛΕΙΟΣ του ΝΑΠΟΛΕΟΝΤΟΣ</t>
  </si>
  <si>
    <t>ΛΙΑΚΟΣ ΠΑΝΑΓΙΩΤΗΣ του ΓΕΩΡΓΙΟΥ</t>
  </si>
  <si>
    <t>ΓΡΙΒΑΣ ΠΕΡΙΚΛΗΣ του ΒΑΣΙΛΕΙΟΥ</t>
  </si>
  <si>
    <t>ΚΑΡΑΦΕΡΗ ΝΙΚΗ του ΔΗΜΗΤΡΙΟΥ</t>
  </si>
  <si>
    <r>
      <rPr>
        <sz val="11"/>
        <color theme="1"/>
        <rFont val="Arial"/>
        <family val="2"/>
        <charset val="161"/>
      </rPr>
      <t>ΜΑΛΙΣΣΟΒΑΣ ΠΑΝΑΓΙΩΤΗΣ του ΑΠΟΣΤΟΛΟΥ</t>
    </r>
    <r>
      <rPr>
        <sz val="11"/>
        <color rgb="FF000000"/>
        <rFont val="Arial"/>
        <family val="2"/>
        <charset val="161"/>
      </rPr>
      <t xml:space="preserve"> </t>
    </r>
  </si>
  <si>
    <t>ΖΙΑΚΚΑΣ ΓΕΩΡΓΙΟΣ του ΣΠΥΡΙΔΩΝΟΣ</t>
  </si>
  <si>
    <t>ΝΟΥΣΗΣ ΠΑΥΛΟΣ του ΒΑΣΙΛΕΙΟΥ</t>
  </si>
  <si>
    <t>ΜΑΡΤΙΝΗ ΆΝΝΑ του ΒΑΣΙΛΕΙΟΥ</t>
  </si>
  <si>
    <t>ΜΙΧΑΛΗΣ ΣΤΕΦΑΝΟΣ του ΠΕΤΡΟΥ</t>
  </si>
  <si>
    <t>ΤΖΩΡΤΖΗΣ ΙΩΑΝΝΗΣ του ΑΝΑΣΤΑΣΙΟΥ</t>
  </si>
  <si>
    <t>ΓΕΩΡΓΟΥΛΗ ΓΙΑΝΝΟΥΛΑ του ΙΩΑΝΝΗ</t>
  </si>
  <si>
    <t>ΣΤΑΛΙΚΑΣ ΓΕΩΡΓΙΟΣ του ΑΛΕΞΑΝΔΡΟΥ</t>
  </si>
  <si>
    <t>ΒΟΤΣΙΚΑΣ ΑΛΚΙΒΙΑΔΗΣ του ΒΑΣΙΛΕΙΟΥ</t>
  </si>
  <si>
    <t>ΓΙΑΝΝΕΤΑΣ ΛΑΜΠΡΟΣ του ΑΓΑΘΟΚΛΗ</t>
  </si>
  <si>
    <t>ΚΑΡΑΤΑΣΙΤΣΑΣ ΑΝΕΣΤΗΣ του ΚΩΝΣΤΑΝΤΙΝΟΥ</t>
  </si>
  <si>
    <t>ΚΟΛΙΟΥ ΓΑΡΟΥΦΑΛΙΑ του ΜΙΧΑΗΛ</t>
  </si>
  <si>
    <t>ΚΟΥΡΓΙΑ ΧΑΡΑ του ΦΩΤΙΟΥ</t>
  </si>
  <si>
    <t>ΛΑΜΠΡΟΥ ΔΗΜΗΤΡΙΟΣ του ΝΙΚΟΛΑΟΥ</t>
  </si>
  <si>
    <t>ΜΑΚΡΗΣ ΚΩΝΣΤΑΝΤΙΝΟΣ του ΕΜΜΑΝΟΥΗΛ</t>
  </si>
  <si>
    <t>ΜΑΣΤΑΚΑΣ ΘΩΜΑΣ του ΕΥΑΓΓΕΛΟΥ</t>
  </si>
  <si>
    <t>ΜΠΟΤΣΙΟΥ ΔΗΜΗΤΡΑ του ΙΩΑΝΝΗ</t>
  </si>
  <si>
    <t>ΝΑΣΙΟΥ – ΠΑΝΤΑΖΗ ΜΑΡΙΑ του ΕΥΑΓΓΕΛΟΥ</t>
  </si>
  <si>
    <t>ΠΑΠΠΑ ΑΘΗΝΑ του ΧΑΡΑΛΑΜΠΟΥΣ</t>
  </si>
  <si>
    <t>ΠΑΠΑΔΗΜΗΤΡΙΟΥ – ΘΕΜΕΛΗ ΧΡΙΣΤΙΝΑ του ΓΕΩΡΓΙΟΥ</t>
  </si>
  <si>
    <t>ΠΑΠΠΑΣ ΕΛΕΥΘΕΡΙΟΣ του ΧΡΥΣΟΣΤΟΜΟΥ</t>
  </si>
  <si>
    <t>ΠΑΠΠΑΣ ΠΑΡΙΣ του ΘΕΟΔΩΡΟΥ</t>
  </si>
  <si>
    <t>ΡΑΡΡΑ – ΠΑΤΟΥΝΑ ΣΤΑΣΙΝΗ του ΝΙΚΟΛΑΟΥ</t>
  </si>
  <si>
    <t>ΡΑΡΡΑΣ ΦΩΤΙΟΣ του ΔΗΜΗΤΡΙΟΥ</t>
  </si>
  <si>
    <t>ΣΦΗΚΑΣ ΝΙΚΟΛΑΟΣ του ΚΩΝΣΤΑΝΤΙΝΟΥ</t>
  </si>
  <si>
    <t>ΦΑΚΑΣ ΒΑΣΙΛΕΙΟΣ του ΑΡΙΣΤΟΦΑΝΗ</t>
  </si>
  <si>
    <t>" ΣΥΜΜΑΧΙΑ ΠΟΛΙΤΩΝ Δήμου Ζίτσας"                                                                                                                                        ΒΟΥΖΑΣ ΧΡΥΣΟΣΤΟΜΟΣ του ΓΕΩΡΓΙΟΥ (Υποψήφιος Δήμαρχος)</t>
  </si>
  <si>
    <t>«ΡΙΖΟΣΠΑΣΤΙΚΗ ΑΝΑΤΡΟΠΗ ΔΗΜΟΥ ΖΙΤΣΑΣ»                                                                                                    ΜΑΤΣΑΓΚΑΣ ΕΜΜΑΝΟΥΗΛ του ΙΩΑΝΝΗ  (Υποψήφιος Δήμαρχος)</t>
  </si>
  <si>
    <t>ΔΗΜΗΤΡΙΑΔΗΣ ΧΑΡΑΛΑΜΠΟΣ του ΣΑΒΒΑ</t>
  </si>
  <si>
    <t>ΖΑΪΜΗΣ ΔΗΜΗΤΡΙΟΣ του ΝΙΚΟΛΑΟΥ</t>
  </si>
  <si>
    <t>ΚΑΣΣΗ – ΝΤΟΥΜΑ ΠΑΝΑΓΙΩΤΑ (ΡΟΥΛΑ) του ΑΝΑΣΤΑΣΙΟΥ </t>
  </si>
  <si>
    <t>ΛΑΥΡΕΝΤΖΟΥ – ΚΟΝΤΟΥ ΑΓΓΕΛΙΚΗ του ΕΥΑΓΓΕΛΟΥ</t>
  </si>
  <si>
    <t>ΣΚΑΡΑΣ ΠΑΝΑΓΙΩΤΗΣ του ΜΑΡΓΑΡΙΤΗ</t>
  </si>
  <si>
    <t>ΓΙΟΥΝΗΣ ΣΤΑΥΡΟΣ του ΝΙΚΟΛΑΟΥ</t>
  </si>
  <si>
    <t>ΝΟΥΛΗΣ ΘΕΟΔΩΡΟΣ του ΣΤΑΥΡΟΥ</t>
  </si>
  <si>
    <t>ΓΕΩΡΓΙΟΥ ΝΙΚΟΛΕΤΑ του ΓΕΩΡΓΙΟΥ</t>
  </si>
  <si>
    <t>ΜΑΚΚΑΣ ΧΡΗΣΤΟΣ του ΕΥΑΓΓΕΛΟΥ</t>
  </si>
  <si>
    <t>ΜΑΝΤΖΙΟΣ ΣΠΥΡΙΔΩΝ του ΑΡΙΣΤΟΤΕΛΗ</t>
  </si>
  <si>
    <t>ΑΝΑΣΤΑΣΙΟΥ ΆΓΓΕΛΟΣ του ΘΕΟΔΩΡΟΥ</t>
  </si>
  <si>
    <t>ΑΡΓΥΡΗ ΑΥΓΟΥΛΑ του ΙΑΣΩΝΑ</t>
  </si>
  <si>
    <t>ΓΕΩΡΓΑΝΤΑΚΗ – ΜΠΑΝΑΒΑ ΜΑΡΟΥΛΙΩ του ΝΙΚΟΛΑΟΥ</t>
  </si>
  <si>
    <t>ΘΕΟΧΑΡΗ ΑΡΕΤΗ ΤΟΥ ΛΑΜΠΡΟΥ</t>
  </si>
  <si>
    <t>ΚΑΛΤΣΑΣ ΑΔΑΜΑΝΤΙΟΣ (ΜΑΚΗΣ) του ΠΑΝΑΓΙΩΤΗ</t>
  </si>
  <si>
    <t>ΚΑΠΕΡΔΑ ΙΩΑΝΝΑ (ΆΝΝΑ) του ΚΩΝΣΤΑΝΤΙΝΟΥ</t>
  </si>
  <si>
    <t>ΚΑΤΣΑΝΟΣ ΜΙΧΑΗΛ του ΣΠΥΡΙΔΩΝΑ</t>
  </si>
  <si>
    <t>ΜΟΚΑ ΑΘΗΝΑ του ΧΑΡΙΛΑΟΥ</t>
  </si>
  <si>
    <t>ΜΠΕΝΕΚΟΣ ΧΡΙΣΤΟΦΟΡΟΣ του ΣΩΤΗΡΙΟΥ</t>
  </si>
  <si>
    <t>ΝΑΝΟΥ ΜΑΡΙΑ του ΝΙΚΟΛΑΟΥ</t>
  </si>
  <si>
    <t>ΠΑΝΤΑΖΗΣ ΣΤΕΦΑΝΟΣ του ΑΛΕΞΙΟΥ</t>
  </si>
  <si>
    <t>ΠΑΠΑΔΟΠΟΥΛΟΣ ΓΕΩΡΓΙΟΣ του ΔΗΜΗΤΡΙΟΥ</t>
  </si>
  <si>
    <t>ΣΙΑΠΚΑΣ ΆΓΓΕΛΟΣ του ΜΙΧΑΗΛ</t>
  </si>
  <si>
    <t>ΣΤΟΥΡΝΑΡΑ ΒΑΣΙΛΙΚΗ του ΑΝΑΣΤΑΣΙΟΥ</t>
  </si>
  <si>
    <t>ΤΖΙΑΡΡΑΣ ΑΝΑΣΤΑΣΙΟΣ του ΙΩΑΝΝΗ</t>
  </si>
  <si>
    <t>ΤΣΑΓΓΟΣ ΘΩΜΑΣ του ΆΓΓΕΛΟΥ</t>
  </si>
  <si>
    <t>ΦΙΛΗΣ ΑΝΔΡΕΑΣ του ΓΕΩΡΓΙΟΥ</t>
  </si>
  <si>
    <t>«ΛΑΪΚΗ ΣΥΣΠΕΙΡΩΣΗ ΖΙΤΣΑΣ»                                                                                                                     ΜΑΝΟΥΣΗΣ ΣΩΤΗΡΙΟΣ του ΙΩΑΝΝΗ (Υποψήφιος Δήμαρχος)</t>
  </si>
  <si>
    <t>ΚΑΡΒΟΥΝΗ ΚΩΝΣΤΑΝΤΙΝΑ του ΗΛΙΑ</t>
  </si>
  <si>
    <t>ΓΚΟΓΚΟΥ ΒΑΣΙΛΙΚΗ του ΛΑΜΠΡΟΥ</t>
  </si>
  <si>
    <t>ΚΛΕΙΤΣΑΣ ΧΡΗΣΤΟΣ του ΚΩΝΣΤΑΝΤΙΝΟΥ</t>
  </si>
  <si>
    <t>ΞΑΞΙΡΗΣ ΓΕΩΡΓΙΟΣ του ΚΩΝΣΤΑΝΤΙΝΟΥ</t>
  </si>
  <si>
    <t>ΣΑΜΑΡΑΣ ΝΙΚΟΛΑΟΣ του ΓΕΩΡΓΙΟΥ</t>
  </si>
  <si>
    <t>ΣΙΟΥΜΑΛΑ ΜΑΡΙΑΝΝΑ του ΒΑΣΙΛΕΙΟΥ</t>
  </si>
  <si>
    <t>ΜΑΖΙΑΝΗΣ ΑΝΑΣΤΑΣΙΟΣ του ΧΡΗΣΤΟΥ</t>
  </si>
  <si>
    <t>ΝΤΙΝΟΣ ΚΩΝΣΤΑΝΤΙΝΟΣ του ΒΑΣΙΛΕΙΟΥ</t>
  </si>
  <si>
    <t>ΣΚΑΡΑ ΜΑΡΙΑ του ΜΙΧΑΗΛ </t>
  </si>
  <si>
    <t>ΚΑΤΣΑΝΟΣ ΚΩΝΣΤΑΝΤΙΝΟΣ του ΝΙΚΟΛΑΟΥ</t>
  </si>
  <si>
    <t>ΚΑΤΣΟΥΛΙΔΗΣ ΝΙΚΟΛΑΟΣ του ΙΠΠΟΚΡΑΤΗ</t>
  </si>
  <si>
    <t>ΜΠΑΤΖΙΟΥ ΙΩΑΝΝΑ του ΒΑΣΙΛΕΙΟΥ</t>
  </si>
  <si>
    <t>ΤΖΙΑΛΛΑΣ ΘΕΟΧΑΡΗΣ του ΧΑΡΙΣΗ</t>
  </si>
  <si>
    <t>ΜΠΑΛΑΦΑΣ ΙΩΑΝΝΗΣ του ΚΩΝΣΤΑΝΤΙΝΟΥ</t>
  </si>
  <si>
    <t>ΝΙΚΟΛΑΤΟΣ ΔΗΜΗΤΡΙΟΣ του ΑΗΔΟΝΗ</t>
  </si>
  <si>
    <t>ΟΙΚΟΝΟΜΟΥ ΠΕΡΙΚΛΗΣ του ΧΡΗΣΤΟΥ</t>
  </si>
  <si>
    <t>ΠΑΠΑΓΕΩΡΓΙΟΥ ΑΠΟΣΤΟΛΟΣ του ΓΡΗΓΟΡΙΟΥ</t>
  </si>
  <si>
    <t>ΤΖΕΡΠΟΣ ΕΥΑΓΓΕΛΟΣ του ΜΙΧΑΗΛ</t>
  </si>
  <si>
    <t>ΑΓΟΡΟΣ ΚΩΝΣΤΑΝΤΙΝΟΣ του ΝΙΚΟΛΑΟΥ</t>
  </si>
  <si>
    <t>ΑΔΑΜΑΝΤΙΔΗ ΑΘΑΝΑΣΙΑ του ΠΑΝΑΓΙΩΤΗ</t>
  </si>
  <si>
    <t>ΒΛΑΧΟΣ ΘΕΟΦΑΝΗΣ του ΚΩΝΣΤΑΝΤΙΝΟΥ </t>
  </si>
  <si>
    <t>ΓΚΟΤΖΙΑΣ ΑΥΓΕΡΙΝΟΣ του ΗΛΙΑ </t>
  </si>
  <si>
    <t>ΖΩΤΟΣ ΚΩΝΣΤΑΝΤΙΝΟΣ του ΑΛΚΙΒΙΑΔΗ </t>
  </si>
  <si>
    <t>ΚΥΡΙΑΚΙΔΟΥ ΠΑΝΑΓΙΩΤΑ του ΚΩΝΣΤΑΝΤΙΝΟΥ</t>
  </si>
  <si>
    <t>ΛΩΡΙΔΑΣ ΓΕΩΡΓΙΟΣ του ΘΕΟΔΩΡΟΥ</t>
  </si>
  <si>
    <t>ΜΠΕΧΛΗΣ ΣΤΕΦΑΝΟΣ του ΑΝΔΡΕΑ</t>
  </si>
  <si>
    <t>ΠΑΠΠΑΣ ΞΕΝΟΦΩΝ του ΠΑΝΑΓΙΩΤΗ</t>
  </si>
  <si>
    <t>ΠΑΠΑΝΙΚΟΛΑΟΥ ΒΡΑΤΟΥ ΙΩΑΝΝΑ του ΒΑΣΙΛΕΙΟΥ</t>
  </si>
  <si>
    <t>ΤΑΣΙΟΠΟΥΛΟΣ ΔΙΟΝΥΣΙΟΣ του ΙΩΑΝΝΗ</t>
  </si>
  <si>
    <t>ΤΣΑΤΣΑΝΗΣ ΠΑΝΑΓΙΩΤΗΣ του ΤΡΙΑΝΤΑΦΥΛΛΟΥ</t>
  </si>
  <si>
    <t>ΤΖΙΜΑΣ ΔΗΜΗΤΡΙΟΣ του ΑΝΔΡΕΑ </t>
  </si>
  <si>
    <t>ΜΑΛΑΤΟΣ ΑΝΑΣΤΑΣΙΟΣ του ΠΟΛΥΧΡΟΝΗ</t>
  </si>
  <si>
    <t>ΘΩΜΑΣ ΔΗΜΗΤΡΙΟΣ του ΙΩΑΝΝΗ</t>
  </si>
  <si>
    <t>ΓΟΝΤΙΚΑΣ ΑΝΔΡΕΑΣ του ΑΘΑΝΑΣΙΟΥ</t>
  </si>
  <si>
    <t>ΜΑΛΑΤΟΣ ΙΩΑΝΝΗΣ του ΓΕΩΡΓΙΟΥ</t>
  </si>
  <si>
    <t>ΜΠΛΕΤΣΑ ΣΟΦΙΑ του ΜΙΧΑΗΛ</t>
  </si>
  <si>
    <t>ΜΠΟΤΣΑ ΠΑΠΑΠΑΝΑΓΙΩΤΟΥ ΕΛΕΝΗ του ΚΩΝΣΤΑΝΤΙΝΟΥ</t>
  </si>
  <si>
    <t>ΣΙΟΥΤΗ ΦΩΤΕΙΝΗ του ΒΑΣΙΛΕΙΟΥ</t>
  </si>
  <si>
    <t xml:space="preserve">ΜΠΙΓΓΟΣ ΜΙΧΑΗΛ του ΚΩΝΣΤΑΝΤΙΝΟΥ                </t>
  </si>
  <si>
    <t xml:space="preserve">ΜΠΟΥΤΣΙΚΟΣ ΝΙΚΟΛΑΟΣ του ΑΝΑΣΤΑΣΙΟΥ                     </t>
  </si>
  <si>
    <t xml:space="preserve"> ΚΑΡΑΚΑΤΣΙΑΝΗΣ ΧΡΗΣΤΟΣ του ΚΩΝΣΤΑΝΤΙΝΟΥ</t>
  </si>
  <si>
    <t xml:space="preserve"> ΚΟΥΡΓΙΑ ΔΗΜΗΤΡΑ του ΘΩΜΑ </t>
  </si>
  <si>
    <t>Β'  ΓΥΡΟΣ    25/05/2014</t>
  </si>
  <si>
    <t>Α'  ΓΥΡΟΣ    18/05/2014</t>
  </si>
  <si>
    <t>ΔΗΜΟΤΙΚΕΣ  ΕΚΛΟΓΕΣ 18-25/05/2014</t>
  </si>
  <si>
    <t>ΑΝΑΡΓΥΡΩΝ</t>
  </si>
  <si>
    <t>ΑΝΩ ΛΑΨΙΣΤΑΣ</t>
  </si>
  <si>
    <t xml:space="preserve"> ΓΡΑΝΙΤΣΟΠΟΥΛΑΣ</t>
  </si>
  <si>
    <t xml:space="preserve"> ΔΕΛΒΙΝΑΚΟΠΟΥΛΟΥ</t>
  </si>
  <si>
    <t xml:space="preserve"> ΔΕΣΠΟΤΙΚΟΥ</t>
  </si>
  <si>
    <t xml:space="preserve"> ΖΙΤΣΑΣ</t>
  </si>
  <si>
    <t xml:space="preserve"> ΖΩΟΔΟΧΟΥ</t>
  </si>
  <si>
    <t xml:space="preserve"> ΚΑΛΟΧΩΡΙΟΥ</t>
  </si>
  <si>
    <t xml:space="preserve"> ΕΚΚΛΗΣΟΧΩΡΙΟΥ</t>
  </si>
  <si>
    <t xml:space="preserve"> ΖΑΛΟΓΓΟΥ</t>
  </si>
  <si>
    <t xml:space="preserve"> ΚΑΤΩ ΛΑΨΙΣΤΑΣ</t>
  </si>
  <si>
    <t xml:space="preserve"> ΚΛΗΜΑΤΙΑΣ</t>
  </si>
  <si>
    <t xml:space="preserve"> ΚΟΚΚΙΝΟΧΩΜΑΤΟΣ</t>
  </si>
  <si>
    <t>ΚΟΥΡΕΝΤΩΝ</t>
  </si>
  <si>
    <t xml:space="preserve"> ΛΕΥΚΟΘΕΑΣ</t>
  </si>
  <si>
    <t xml:space="preserve"> ΛΙΓΟΨΑΣ</t>
  </si>
  <si>
    <t>ΛΙΘΙΝΟΥ</t>
  </si>
  <si>
    <t>ΛΟΦΙΣΚΟΥ</t>
  </si>
  <si>
    <t>ΛΥΓΓΟΥ</t>
  </si>
  <si>
    <t>ΜΕΓΑΛΟΥ ΓΑΡΔΙΚΙΟΥ</t>
  </si>
  <si>
    <t>ΜΕΤΑΜΟΡΦΩΣΗΣ</t>
  </si>
  <si>
    <t>ΝΕΟΧΩΡΙΟΥ</t>
  </si>
  <si>
    <t>ΠΑΛΙΟΥΡΗΣ</t>
  </si>
  <si>
    <t>ΠΕΤΡΑΛΩΝΩΝ</t>
  </si>
  <si>
    <t>ΠΕΤΣΑΛΙΟΥ</t>
  </si>
  <si>
    <t>ΠΟΛΥΔΩΡΟΥ</t>
  </si>
  <si>
    <t>ΠΟΛΥΛΟΦΟΥ</t>
  </si>
  <si>
    <t>ΡΑΔΟΒΙΖΙΟΥ</t>
  </si>
  <si>
    <t>ΡΑΪΚΟΥ</t>
  </si>
  <si>
    <t>ΡΙΖΟΥ</t>
  </si>
  <si>
    <t>ΣΟΥΛΟΠΟΥΛΟΥ</t>
  </si>
  <si>
    <t>ΦΩΤΕΙΝΟΥ</t>
  </si>
  <si>
    <t>ΧΙΝΚΑΣ</t>
  </si>
  <si>
    <t>ΕΛΕΟΥΣΑΣ</t>
  </si>
  <si>
    <t>ΑΓ.ΙΩΑΝΝΗ</t>
  </si>
  <si>
    <t>ΑΕΤΟΠΕΤΡΑΣ</t>
  </si>
  <si>
    <t>ΑΣΦΑΚΑΣ</t>
  </si>
  <si>
    <t>ΒΑΣΙΛΟΠΟΥΛΟΥ</t>
  </si>
  <si>
    <t>ΒΑΤΑΤΑΔΩΝ</t>
  </si>
  <si>
    <t>ΒΕΡΕΝΙΚΗΣ</t>
  </si>
  <si>
    <t>ΒΛΑΧΑΤΑΝΟΥ</t>
  </si>
  <si>
    <t>ΤΟΠΙΚΗ ΚΟΙΝΟΤΗΤΑ</t>
  </si>
  <si>
    <t>ΥΠΟΨΗΦΙΟΙ</t>
  </si>
  <si>
    <t>«ΡΙΖΟΣΠΑΣΤΙΚΗ ΑΝΑΤΡΟΠΗ ΔΗΜΟΥ ΖΙΤΣΑΣ»   ( Ματσάγκας Εμαννουήλ )</t>
  </si>
  <si>
    <t>ΒΟΥΝΟΠΛΑΓΙΑΣ</t>
  </si>
  <si>
    <t>ΖΙΤΣΑΣ</t>
  </si>
  <si>
    <t>ΛΕΥΚΟΘΕΑΣ</t>
  </si>
  <si>
    <t>ΠΡΩΤΟΠΑΠΠΑΣ</t>
  </si>
  <si>
    <t xml:space="preserve"> ΖΗΣΗΣ ΣΤΑΥΡΟΣ του ΙΩΑΝΝΗ</t>
  </si>
  <si>
    <t xml:space="preserve"> ΚΩΤΣΗΣ ΒΑΣΙΛΕΙΟΣ του ΠΟΛΥΖΩΗ</t>
  </si>
  <si>
    <t xml:space="preserve"> ΜΑΜΑΚΗΣ ΒΑΣΙΛΕΙΟΣ του ΓΕΩΡΓΙΟΥ</t>
  </si>
  <si>
    <t xml:space="preserve"> ΜΟΥΤΑ ΙΩΑΝΝΑ του ΛΑΜΠΡΟΥ</t>
  </si>
  <si>
    <t xml:space="preserve"> ΠΑΠΠΑΣ ΒΑΣΙΛΕΙΟΣ του ΙΩΑΝΝΗ</t>
  </si>
  <si>
    <t xml:space="preserve"> ΤΖΙΑΦΚΟΥ ΘΕΟΔΩΡΑ του ΑΝΤΩΝΙΟΥ</t>
  </si>
  <si>
    <t>ΛΑΜΠΡΟΣ ΚΩΝΣΤΑΝΤΙΝΟΣ του ΗΛΙΑ</t>
  </si>
  <si>
    <t>ΠΑΤΟΥΝΑΣ ΣΠΥΡΙΔΩΝ του ΜΑΡΓΑΡΙΤΗ</t>
  </si>
  <si>
    <t>ΛΑΥΡΕΝΤΖΟΣ ΕΥΑΓΓΕΛΟΣ του ΑΡΙΣΤΟΤΕΛΗ</t>
  </si>
  <si>
    <t>ΣΙΚΛΑΣ ΑΘΑΝΑΣΙΟΣ του ΝΙΚΟΛΑΟΥ</t>
  </si>
  <si>
    <t xml:space="preserve"> « ΕΝΤΙΜΗ ΠΟΛΙΤΕΙΑ»  ( Πλιάκος Μιχαήλ )</t>
  </si>
  <si>
    <t>ΒΑΓΕΝΗΤΙΟΥ</t>
  </si>
  <si>
    <t>ΒΡΟΣΙΝΑΣ</t>
  </si>
  <si>
    <t>ΒΡΥΣΟΥΛΑΣ</t>
  </si>
  <si>
    <t>ΓΑΒΡΙΣΙΩΝ</t>
  </si>
  <si>
    <t>ΓΚΡΙΜΠΟΒΟΥ</t>
  </si>
  <si>
    <t>ΓΡΑΜΜΕΝΟΥ</t>
  </si>
  <si>
    <t>ΔΑΦΝΟΦΥΤΟΥ</t>
  </si>
  <si>
    <t>ΔΟΒΛΑΣ</t>
  </si>
  <si>
    <t>ΖΩΟΔΟΧΟΥ</t>
  </si>
  <si>
    <t>ΚΑΛΟΧΩΡΙΟΥ</t>
  </si>
  <si>
    <t>ΚΟΚΚΙΝΟΧΩΜΑΤΟΣ</t>
  </si>
  <si>
    <t>ΚΕΓΚΟΥ ΧΑΡΙΚΛΕΙΑ του ΣΤΕΦΑΝΟΥ</t>
  </si>
  <si>
    <t>ΜΑΣΤΑΚΑΣ ΣΩΤΗΡΙΟΣ του ΔΗΜΗΤΡΙΟΥ</t>
  </si>
  <si>
    <t>ΝΤΕΛΛΑΣ ΒΑΣΙΛΕΙΟΣ του ΝΙΚΟΛΑΟΥ</t>
  </si>
  <si>
    <t>ΤΖΑΛΑΓΙΑΝΝΗΣ ΧΡΗΣΤΟΣ του ΑΡΙΣΤΕΙΔΗ</t>
  </si>
  <si>
    <t>ΝΙΚΟΛΑΪΔΗΣ ΛΑΖΑΡΟΣ του ΑΛΕΞΑΝΔΡΟΥ</t>
  </si>
  <si>
    <t>ΣΙΩΤΑΣ ΦΩΤΙΟΣ του ΓΡΗΓΟΡΙΟΥ</t>
  </si>
  <si>
    <t>ΓΚΑΝΑΣ ΙΩΑΝΝΗΣ του ΚΩΝΣΤΑΝΤΙΝΟΥ</t>
  </si>
  <si>
    <t>ΣΤΑΜΑΤΙΟΥ ΙΩΑΝΝΗΣ του ΝΙΚΟΛΑΟΥ</t>
  </si>
  <si>
    <t>ΦΑΚΑΣ ΑΠΟΣΤΟΛΟΣ του ΚΩΝΣΤΑΝΤΙΝΟΥ</t>
  </si>
  <si>
    <t>ΖΙΑΓΚΑΣ ΕΥΑΓΓΕΛΟΣ του ΑΛΕΞΑΝΔΡΟΥ</t>
  </si>
  <si>
    <t>ΓΕΡΟΥΚΑΛΗ ΑΝΑΣΤΑΣΙΑ του ΣΠΥΡΙΔΩΝΑ</t>
  </si>
  <si>
    <t>ΧΑΛΙΑΣΟΣ ΣΤΑΥΡΟΣ του ΒΑΪΟΥ</t>
  </si>
  <si>
    <t xml:space="preserve"> ΜΠΙΣΕΛΑΣ ΙΩΑΝΝΗΣ του ΕΛΕΥΘΕΡΙΟΥ</t>
  </si>
  <si>
    <t>ΑΔΑΜΑΝΤΙΔΗ ΠΑΝΑΓΙΩ του ΠΑΝΑΓΙΩΤΗ</t>
  </si>
  <si>
    <t>ΤΣΙΑΝΤΑ ΟΥΡΑΝΙΑ του ΠΑΝΑΓΙΩΤΗ</t>
  </si>
  <si>
    <t>ΤΣΙΤΣΟΣ ΒΑΣΙΛΕΙΟΣ του ΙΩΑΝΝΗ</t>
  </si>
  <si>
    <t xml:space="preserve"> ΧΑΤΖΗΠΕΤΡΟΣ ΗΛΙΑΣ του ΝΙΚΟΛΑΟΥ</t>
  </si>
  <si>
    <t>ΝΤΟΥΛΙΑΣ ΑΝΑΣΤΑΣΙΟΣ του ΠΕΤΡΟΥ</t>
  </si>
  <si>
    <t>ΣΙΟΥΛΗΣ ΔΗΜΟΣΘΕΝΗΣ του ΘΩΜΑ</t>
  </si>
  <si>
    <t xml:space="preserve"> ΚΟΛΙΣΗΣ ΓΕΩΡΓΙΟΣ του ΚΩΝΣΤΑΝΤΙΝΟΥ</t>
  </si>
  <si>
    <t xml:space="preserve"> ΣΙΑΜΟΥΤΑΣ ΚΩΝΣΤΑΝΤΙΝΟΣ του ΓΕΩΡΓΙΟΥ</t>
  </si>
  <si>
    <t>«ΛΑΪΚΗ ΣΥΣΠΕΙΡΩΣΗ ΖΙΤΣΑΣ»   ( Μανούσης Σωτήριος )</t>
  </si>
  <si>
    <t xml:space="preserve"> ΕΛΕΟΥΣΑΣ</t>
  </si>
  <si>
    <t>«ΣΥΜΜΑΧΙΑ ΠΟΛΙΤΩΝ Δήμου Ζίτσας»  ( Βούζας Χρυσόστομος )</t>
  </si>
  <si>
    <t>ΔΗΜΟΣ ΖΙΤΣΑΣ</t>
  </si>
  <si>
    <t>Δ.Ε ΕΚΑΛΗΣ</t>
  </si>
  <si>
    <t>Δ.Ε ΕΥΡΥΜΕΝΩΝ</t>
  </si>
  <si>
    <t>Δ.Ε ΖΙΤΣΑΣ</t>
  </si>
  <si>
    <t>Δ.Ε ΜΟΛΟΣΣΩΝ</t>
  </si>
  <si>
    <t>Δ.Ε ΠΑΣΣΑΡΩΝΟΣ</t>
  </si>
  <si>
    <t xml:space="preserve">    ΚΑΜΩΝΑΣ ΠΑΝΑΓΙΩΤΗΣ του ΑΝΑΣΤΑΣΙΟΥ</t>
  </si>
  <si>
    <t xml:space="preserve">   ΛΑΜΠΡΟΥ ΒΑΣΙΛΙΚΗ του ΝΙΚΟΛΑΟΥ</t>
  </si>
  <si>
    <t xml:space="preserve">   ΣΤΡΑΤΗΓΑΚΗΣ ΝΙΚΟΛΑΟΣ του ΑΘΑΝΑΣΙΟΥ</t>
  </si>
  <si>
    <t xml:space="preserve">   ΤΣΕΝΤΗ ΜΑΡΙΑ του ΜΙΧΑΗΛ</t>
  </si>
  <si>
    <t xml:space="preserve">   ΜΠΑΤΣΟΣ ΠΕΤΡΟΣ του ΑΛΕΞΑΝΔΡΟΥ</t>
  </si>
  <si>
    <t xml:space="preserve">  ΑΕΤΟΠΕΤΡΑΣ </t>
  </si>
  <si>
    <t xml:space="preserve">   ΤΖΙΟΥΜΑΣ ΕΛΕΥΘΕΡΙΟΣ του ΝΙΚΟΛΑΟΥ</t>
  </si>
  <si>
    <t xml:space="preserve">    ΠΑΠΑΔΟΠΟΥΛΟΣ ΦΩΤΙΟΣ του ΧΡΙΣΤΟΔΟΥΛΟΥ</t>
  </si>
  <si>
    <t xml:space="preserve">    ΠΟΛΥΧΡΟΝΙΑΔΗΣ ΣΤΑΥΡΟΣ του ΛΑΖΑΡΟΥ</t>
  </si>
  <si>
    <t xml:space="preserve">    ΚΑΜΩΝΑΣ ΔΗΜΗΤΡΙΟΣ του ΘΕΟΦΑΝΗ</t>
  </si>
  <si>
    <t xml:space="preserve">    ΛΙΓΔΑ ΚΩΝΣΤΑΝΤΙΝΑ του ΠΕΤΡΟΥ</t>
  </si>
  <si>
    <t xml:space="preserve">   ΖΙΑΓΚΑΣ ΕΥΑΓΓΕΛΟΣ του ΔΟΝΑΤΟΥ</t>
  </si>
  <si>
    <t xml:space="preserve">   ΒΑΣΙΛΕΙΟΥ ΑΛΕΞΑΝΔΡΑ του ΝΙΚΟΛΑΟΥ</t>
  </si>
  <si>
    <t xml:space="preserve">   ΜΠΟΣΔΡΑ ΒΑΣΙΛΙΚΗ του ΒΑΣΙΛΕΙΟΥ</t>
  </si>
  <si>
    <t xml:space="preserve">   ΜΠΟΥΚΟΥΒΑΛΑΣ ΕΥΑΓΓΕΛΟΣ του ΓΙΑΝΝΗ</t>
  </si>
  <si>
    <t xml:space="preserve">    ΝΟΥΣΙΑΣ ΚΩΝ/ΝΟΣ του ΧΡΗΣΤΟΥ</t>
  </si>
  <si>
    <t xml:space="preserve">   ΜΑΝΤΖΙΟΥ ΑΙΚΑΤΕΡΙΝΗ του ΤΡΥΦΩΝΑ</t>
  </si>
  <si>
    <t xml:space="preserve">    ΚΩΣΤΑΣ ΔΗΜΗΤΡΙΟΣ του ΕΥΑΓΓΕΛΟΥ</t>
  </si>
  <si>
    <t xml:space="preserve">   ΤΑΣΣΗΣ ΣΤΑΥΡΟΣ του ΔΗΜΗΤΡΙΟΥ</t>
  </si>
  <si>
    <t xml:space="preserve">   ΑΔΑΜΟΠΟΥΛΟΣ ΘΕΟΔΩΣΙΟΣ του ΒΑΣΙΛΕΙΟΥ</t>
  </si>
  <si>
    <t xml:space="preserve">  ΒΡΥΣΟΥΛΑΣ </t>
  </si>
  <si>
    <t xml:space="preserve">   ΠΟΛΥΖΟΥ ΠΗΝΕΛΟΠΗ του ΔΗΜΗΤΡΙΟΥ</t>
  </si>
  <si>
    <t xml:space="preserve">   ΑΛΕΞΙΟΥ ΚΩΝ/ΝΟΣ του ΕΥΑΓΓΕΛΟΥ</t>
  </si>
  <si>
    <t xml:space="preserve">     ΓΙΟΥΡΓΑΝΙΣΤΑΣ</t>
  </si>
  <si>
    <t xml:space="preserve">   ΠΑΥΛΟΥ-ΟΙΚΟΝΟΜΟΥ ΑΝΑΣΤΑΣΙΑ του ΔΗΜΗΤΡΙΟΥ</t>
  </si>
  <si>
    <t xml:space="preserve">   ΣΑΡΑΚΗΣ ΗΛΙΑΣ του ΧΡΙΣΤΟΦΟΡΟΥ</t>
  </si>
  <si>
    <t xml:space="preserve">   ΜΠΟΥΡΜΠΟΥ ΣΟΦΙΑ του ΚΩΝ/ΝΟΥ</t>
  </si>
  <si>
    <t xml:space="preserve">   ΠΑΠΑΖΗΣ ΓΕΩΡΓΙΟΣ του ΙΩΑΝΝΗ</t>
  </si>
  <si>
    <t xml:space="preserve">    ΠΑΠΠΑΣ ΠΕΡΙΚΛΗΣ του ΑΝΑΣΤΑΣΙΟΥ</t>
  </si>
  <si>
    <t xml:space="preserve">    ΠΑΚΟΥ ΦΑΝΗ του ΕΥΑΓΓΕΛΟΥ</t>
  </si>
  <si>
    <t xml:space="preserve">    ΜΙΧΟΠΟΥΛΟΣ ΜΙΧΑΗΛ του ΙΩΑΝΝΗ</t>
  </si>
  <si>
    <t xml:space="preserve">   ΤΟΥΝΤΑΣ ΑΝΑΣΤΑΣΙΟΣ του ΓΕΩΡΓΙΟΥ</t>
  </si>
  <si>
    <t xml:space="preserve">   ΛΙΑΚΟΥ ΑΓΓΕΛΙΚΗ του ΓΕΩΡΓΙΟΥ</t>
  </si>
  <si>
    <t xml:space="preserve">   ΝΟΥΛΗΣ ΠΕΡΙΚΛΗΣ του ΚΩΝ/ΝΟΥ</t>
  </si>
  <si>
    <t xml:space="preserve">   ΚΟΛΙΟΣ ΠΕΡΙΚΛΗΣ του ΜΙΛΤΙΑΔΗ</t>
  </si>
  <si>
    <t xml:space="preserve">  ΠΕΡΑΤΗΣ</t>
  </si>
  <si>
    <t xml:space="preserve"> ΠΕΤΡΑΛΩΝΩΝ </t>
  </si>
  <si>
    <t xml:space="preserve">   ΠΕΤΣΑ ΟΥΡΑΝΙΑ του ΕΥΑΓΓΕΛΟΥ</t>
  </si>
  <si>
    <t xml:space="preserve">   ΤΑΒΟΠΟΥΛΟΥ ΑΙΚΑΤΕΡΙΝΗ του ΑΝΤΩΝΙΟΥ</t>
  </si>
  <si>
    <t xml:space="preserve">   ΣΑΡΑΚΗ ΣΟΦΙΑ του ΒΑΣΙΛΕΙΟΥ</t>
  </si>
  <si>
    <t>ΓΟΥΣΗ ΕΛΕΝΗ του ΘΕΟΧΑΡΗ</t>
  </si>
  <si>
    <t>ΖΗΣΗΣ ΚΩΝΣΤΑΝΤΙΝΟΣ του ΜΙΧΑΗΛ</t>
  </si>
  <si>
    <t>ΠΑΠΠΑΣ ΒΑΣΙΛΕΙΟΣ του ΚΩΝ/ΝΟΥ</t>
  </si>
  <si>
    <t>ΜΠΑΡΤΖΙΟΣ ΧΡΗΣΤΑΚΗΣ (ΧΡΗΣΤΟΣ) του ΧΡΙΣΤΟΦΟΡΟΥ</t>
  </si>
  <si>
    <t>ΓΚΑΝΗΣ ΠΑΝΑΓΙΩΤΗΣ του ΙΩΑΝΝΗ</t>
  </si>
  <si>
    <t>ΒΟΥΤΣΑΡΑ</t>
  </si>
  <si>
    <t>ΣΤΑΥΡΟΥ ΕΥΑΓΓΕΛΟΣ του ΓΕΩΡΓΙΟΥ</t>
  </si>
  <si>
    <t>ΓΟΥΝΗΣ ΧΡΗΣΤΟΣ του ΛΕΩΝΙΔΑ</t>
  </si>
  <si>
    <t>ΜΠΟΥΓΙΑΣ ΙΩΑΝΝΗΣ του ΕΥΑΓΓΕΛΟΥ</t>
  </si>
  <si>
    <t>ΛΑΚΚΑΣ ΣΤΕΦΑΝΟΣ του ΘΕΟΔΩΡΟΥ</t>
  </si>
  <si>
    <t xml:space="preserve"> ΓΚΟΥΡΟΓΙΑΝΝΗΣ ΙΩΑΝΝΗΣ του ΝΙΚΟΛΑΟΥ</t>
  </si>
  <si>
    <t>ΓΡΑΝΙΤΣΗΣ</t>
  </si>
  <si>
    <t xml:space="preserve"> ΦΑΝΑΡΙΩΤΗΣ ΝΙΚΟΛΑΟΣ του ΠΕΤΡΟΥ</t>
  </si>
  <si>
    <t xml:space="preserve"> ΠΡΕΜΕΤΗΣ ΚΩΝΣΤΑΝΤΙΝΟΣ του ΧΡΗΣΤΟΥ</t>
  </si>
  <si>
    <t xml:space="preserve"> ΚΑΡΑΦΕΡΗΣ ΣΤΑΥΡΟΣ του ΕΥΑΓΓΕΛΟΥ</t>
  </si>
  <si>
    <t xml:space="preserve"> ΓΚΕΛΟΣ ΑΛΕΞΑΝΔΡΟΣ του ΓΕΩΡΓΙΟΥ </t>
  </si>
  <si>
    <t xml:space="preserve"> ΚΑΜΠΕΡΗ ΠΟΛΥΞΕΝΗ του ΒΑΣΙΛΕΙΟΥ</t>
  </si>
  <si>
    <t xml:space="preserve"> ΜΗΛΙΩΝΗ ΑΓΓΕΛΙΚΗ του ΙΩΑΝΝΗ</t>
  </si>
  <si>
    <t xml:space="preserve"> ΚΑΡΙΤΣΗΣ</t>
  </si>
  <si>
    <t xml:space="preserve"> ΜΠΑΤΖΙΟΥ ΠΙΠΙΤΣΑ του ΓΕΩΡΓΙΟΥ</t>
  </si>
  <si>
    <t xml:space="preserve"> ΠΑΠΠΑ ΕΥΑΓΓΕΛΙΑ του ΝΙΚΟΛΑΟΥ</t>
  </si>
  <si>
    <t xml:space="preserve"> ΕΥΘΥΜΙΟΥ ΧΡΗΣΤΟΣ του ΒΑΣΙΛΕΙΟΥ</t>
  </si>
  <si>
    <t xml:space="preserve"> ΚΑΜΜΕΝΟΣ ΓΕΩΡΓΙΟΣ του ΚΩΝΣΤΑΝΤΙΝΟΥ</t>
  </si>
  <si>
    <t xml:space="preserve"> ΚΑΤΣΑΝΟΥ ΜΑΡΙΓΟΥΛΑ του ΣΠΥΡΙΔΩΝΑ</t>
  </si>
  <si>
    <t xml:space="preserve"> ΜΠΙΛΛΗ ΖΩΗ του ΓΕΩΡΓΙΟΥ</t>
  </si>
  <si>
    <t xml:space="preserve"> ΟΙΚΟΝΟΜΟΥ ΛΑΜΠΡΟΣ του ΔΗΜΗΤΡΙΟΥ</t>
  </si>
  <si>
    <t xml:space="preserve"> ΣΤΑΥΡΟΥ ΒΑΣΙΛΕΙΟΣ του ΓΕΩΡΓΙΟΥ</t>
  </si>
  <si>
    <t> ΘΕΟΔΩΡΟΥ ΣΠΥΡΙΔΩΝ του ΛΕΩΝΙΔΑ</t>
  </si>
  <si>
    <t xml:space="preserve"> ΔΙΑΜΑΝΤΗΣ ΣΤΑΥΡΟΣ του ΕΥΑΓΓΕΛΟΥ</t>
  </si>
  <si>
    <t xml:space="preserve"> ΤΣΙΟΥΝΗΣ ΘΩΜΑΣ του ΓΕΩΡΓΙΟΥ</t>
  </si>
  <si>
    <t xml:space="preserve"> ΖΑΧΑΡΗΣ–ΤΟΛΗΣ ΚΩΝΣΤΑΝΤΙΝΟΣ του ΓΕΩΡΓΙΟΥ</t>
  </si>
  <si>
    <t xml:space="preserve"> ΚΙΤΣΙΟΥ ΠΑΝΑΓΙΩΤΑ του ΑΡΗ</t>
  </si>
  <si>
    <t xml:space="preserve"> ΚΥΡΙΑΚΟΠΟΥΛΟΣ ΧΡΗΣΤΟΣ του ΕΛΕΥΘΕΡΙΟΥ</t>
  </si>
  <si>
    <t xml:space="preserve"> ΠΑΠΠΑΣ ΗΛΙΑΣ του ΦΙΛΙΠΠΟΥ</t>
  </si>
  <si>
    <t xml:space="preserve"> ΖΑΪΜΗΣ ΗΛΙΑΣ του ΙΩΑΝΝΗ</t>
  </si>
  <si>
    <t xml:space="preserve"> ΧΗΤΟΣ ΕΥΑΓΓΕΛΟΣ του ΔΗΜΗΤΡΙΟΥ</t>
  </si>
  <si>
    <t xml:space="preserve"> ΚΙΤΣΙΟΣ ΒΑΣΙΛΕΙΟΣ του ΑΠΟΣΤΟΛΟΥ</t>
  </si>
  <si>
    <t>  ΜΑΝΤΖΙΟΣ ΔΗΜΗΤΡΙΟΣ του ΝΙΚΟΛΑΟΥ</t>
  </si>
  <si>
    <t> ΞΕΡΓΙΑΣ ΓΕΩΡΓΙΟΣ του ΜΙΛΤΙΑΔΗ</t>
  </si>
  <si>
    <t xml:space="preserve"> ΓΚΟΓΚΟΣ ΝΙΚΟΛΑΟΣ του ΓΡΗΓΟΡΙΟΥ</t>
  </si>
  <si>
    <t xml:space="preserve"> ΚΑΡΑΓΙΑΝΝΗΣ ΒΛΑΝΤΙΜΗΡΟΣ του ΜΙΧΑΛΗ</t>
  </si>
  <si>
    <t xml:space="preserve"> ΜΗΤΣΟΠΟΥΛΟΣ ΠΟΛΥΖΩΗΣ του ΝΙΚΟΛΑΟΥ</t>
  </si>
  <si>
    <t xml:space="preserve"> ΤΣΟΝΤΖΟΣ ΜΙΧΑΗΛ του ΧΑΡΙΣΗ</t>
  </si>
  <si>
    <t xml:space="preserve"> ΤΖΟΒΑΡΑΣ ΔΗΜΗΤΡΙΟΣ του ΓΕΩΡΓΙΟΥ</t>
  </si>
  <si>
    <t xml:space="preserve"> ΤΖΟΒΑΡΑΣ ΚΩΝΣΤΑΝΤΙΝΟΣ του ΘΕΟΔΩΡΟΥ</t>
  </si>
  <si>
    <t>  ΤΣΑΝΕΛΗΣ ΙΩΑΝΝΗΣ του ΑΘΑΝΑΣΙΟΥ</t>
  </si>
  <si>
    <t xml:space="preserve"> ΖΩΗΣ ΒΑΣΙΛΕΙΟΣ του ΘΩΜΑ</t>
  </si>
  <si>
    <t xml:space="preserve"> ΜΑΤΣΑΓΚΑΣ ΘΕΟΧΑΡΗΣ του ΣΩΤΗΡΙΟΥ</t>
  </si>
  <si>
    <t>ΡΟΔΟΤΟΠΙΟΥ</t>
  </si>
  <si>
    <t xml:space="preserve"> ΠΑΠΑΓΕΩΡΓΙΟΥ ΚΩΝΣΤΑΝΤΙΝΟΣ του ΣΤΑΥΡΟΥ</t>
  </si>
  <si>
    <t xml:space="preserve"> ΦΙΛΗ ΑΓΓΕΛΙΚΗ του ΣΠΥΡΙΔΩΝΑ</t>
  </si>
  <si>
    <t>   ΤΣΟΥΚΑΝΕΛΗ ΑΙΚΑΤΕΡΙΝΗ του ΖΗΣΗ</t>
  </si>
  <si>
    <t>   ΑΘΑΝΑΣΙΟΥ ΧΑΡΑΛΑΜΠΟΣ του ΜΑΤΘΑΙΟΥ</t>
  </si>
  <si>
    <t>  ΙΩΑΝΝΟΥ ΒΑΣΙΛΕΙΟΣ του ΕΥΑΓΓΕΛΟΥ</t>
  </si>
  <si>
    <t xml:space="preserve"> ΤΑΧΙΑΣ ΧΡΗΣΤΟΣ του ΚΩΝΣΤΑΝΤΙΝΟΥ</t>
  </si>
  <si>
    <t xml:space="preserve">  ΚΑΛΑΜΠΟΚΑ ΛΑΜΠΡΙΝΗ του ΔΗΜΗΤΡΙΟΥ </t>
  </si>
  <si>
    <t xml:space="preserve"> ΧΑΣΟΓΙΑΣ ΔΗΜΗΤΡΙΟΣ του ΚΩΝΣΤΑΝΤΙΝΟΥ </t>
  </si>
  <si>
    <t>  ΖΙΑΚΑΣ ΔΗΜΗΤΡΙΟΣ του ΓΕΩΡΓΙΟΥ</t>
  </si>
  <si>
    <t xml:space="preserve">  ΤΣΙΟΛΗΣ ΓΕΩΡΓΙΟΣ του ΠΕΡΙΚΛΗ </t>
  </si>
  <si>
    <t xml:space="preserve"> ΣΤΑΜΟΥΛΗ – ΚΟΝΤΟΝΙΚΑ ΕΛΕΥΘΕΡΙΑ του ΚΩΝΣΤΑΝΤΙΝΟΥ </t>
  </si>
  <si>
    <t xml:space="preserve"> ΑΝΑΓΝΩΣΤΟΥ ΧΡΗΣΤΟΣ του ΚΥΡΙΑΚΟΥ </t>
  </si>
  <si>
    <t xml:space="preserve">  ΚΑΠΕΡΔΑΣ ΓΕΩΡΓΙΟΣ του ΧΡΗΣΤΟΥ </t>
  </si>
  <si>
    <t>       ΕΞΑΡΧΟΥ ΣΤΑΜΑΤΙΑ του ΧΡΙΣΤΟΔΟΥΛΟΥ</t>
  </si>
  <si>
    <t>   ΝΤΙΝΗΣ ΑΝΔΡΕΑΣ του ΠΕΤΡΟΥ</t>
  </si>
  <si>
    <t>         ΠΑΠΑΔΙΩΤΗΣ ΓΕΩΡΓΙΟΣ του ΚΩΝΣΤΑΝΤΙΝΟΥ</t>
  </si>
  <si>
    <t>        ΤΑΣΙΟΥΛΑΣ ΠΑΝΑΓΙΩΤΗΣ του ΝΙΚΟΛΑΟΥ</t>
  </si>
  <si>
    <t>           ΛΑΥΡΕΝΤΖΟΣ ΠΑΝΤΕΛΗΣ του ΚΩΝΣΤΑΝΤΙΝΟΥ</t>
  </si>
  <si>
    <t>        ΓΚΙΤΣΑΣ ΘΕΟΧΑΡΗΣ του ΑΡΙΣΤΟΒΟΥΛΟΥ</t>
  </si>
  <si>
    <t>           ΖΑΦΕΙΡΗ ΑΙΚΑΤΕΡΙΝΗ του ΕΥΣΤΑΘΙΟΥ</t>
  </si>
  <si>
    <t xml:space="preserve">     ΚΑΡΑΜΠΙΝΑΣ ΣΠΥΡΙΔΩΝ του ΔΗΜΟΣΘΕΝΗ </t>
  </si>
  <si>
    <t>         ΣΤΑΛΙΚΑΣ ΚΩΝΣΤΑΝΤΙΝΟΣ του ΑΛΕΞΑΝΔΡΟΥ</t>
  </si>
  <si>
    <t>       ΓΚΟΓΚΟΣ ΣΑΡΑΝΤΗΣ του ΓΕΩΡΓΙΟΥ</t>
  </si>
  <si>
    <t>      ΚΟΛΙΟΥΣΗΣ ΛΑΜΠΡΟΣ του ΧΡΗΣΤΟΥ</t>
  </si>
  <si>
    <t>         ΝΤΟΥΓΙΑΣ ΠΕΤΡΟΣ του ΚΩΝΣΤΑΝΤΙΝΟΥ</t>
  </si>
  <si>
    <t>         ΚΑΡΑΪΣΚΟΣ ΒΑΣΙΛΕΙΟΣ του ΑΝΤΩΝΙΟΥ</t>
  </si>
  <si>
    <t>        ΜΗΤΣΟΠΟΥΛΟΣ ΕΥΑΓΓΕΛΟΣ του ΔΗΜΗΤΡΙΟΥ</t>
  </si>
  <si>
    <t>     ΚΑΠΛΑΝΗ ΜΑΤΟΥΛΑ του ΓΕΩΡΓΙΟΥ</t>
  </si>
  <si>
    <t>       ΚΟΥΤΣΟΥ ΕΡΜΙΟΝΗ του ΧΡΗΣΤΟΥ</t>
  </si>
  <si>
    <t>     ΦΑΚΑΣ ΙΩΑΝΝΗΣ του ΠΕΤΡΟΥ</t>
  </si>
  <si>
    <t>       ΚΩΣΤΑΣ ΚΩΝΣΤΑΝΤΙΝΟΣ του ΠΑΝΑΓΙΩΤΗ</t>
  </si>
  <si>
    <t xml:space="preserve">       ΒΟΥΡΔΑΣ ΠΑΝΑΓΙΩΤΗΣ του ΓΡΗΓΟΡΙΟΥ</t>
  </si>
  <si>
    <t>       ΑΡΒΑΝΙΤΗ ΔΗΜΗΤΡΑ του ΕΜΜΑΝΟΥΗΛ</t>
  </si>
  <si>
    <t>        ΓΚΟΥΓΙΑΝΝΟΥ ΑΘΑΝΑΣΟΥΛΑ του ΑΛΚΙΒΙΑΔΗ</t>
  </si>
  <si>
    <t>       ΤΣΙΝΤΑΣ ΜΙΧΑΗΛ του ΠΑΝΑΓΙΩΤΗ</t>
  </si>
  <si>
    <t>         ΒΑΣΙΟΣ ΝΙΚΟΛΑΟΣ του ΓΕΩΡΓΙΟΥ</t>
  </si>
  <si>
    <t>          ΓΟΥΝΗΣ ΙΩΑΝΝΗΣ του ΧΡΗΣΤΟΥ</t>
  </si>
  <si>
    <t>        ΡΙΖΟΣ ΣΩΤΗΡΙΟΣ του ΘΕΟΧΑΡΗ</t>
  </si>
  <si>
    <t>       ΣΙΟΥΝΑΣ ΧΡΗΣΤΟΣ του ΛΑΜΠΡΟΥ</t>
  </si>
  <si>
    <t>       ΜΠΟΥΝΑΣ ΚΩΝΣΤΑΝΤΙΝΟΣ του ΝΙΚΟΛΑΟΥ</t>
  </si>
  <si>
    <t>ΜΠΑΝΔΕΛΗΣ ΟΔΥΣΣΕΥΣ του ΓΡΗΓΟΡΙΟΥ</t>
  </si>
  <si>
    <t xml:space="preserve"> ΔΑΡΔΑΝΗ ΕΙΡΗΝΗ του ΣΠΥΡΙΔΩΝΟΣ</t>
  </si>
  <si>
    <t xml:space="preserve"> ΜΠΑΚΑ ΑΙΚΑΤΕΡΙΝΗ του ΔΗΜΗΤΡΙΟΥ</t>
  </si>
  <si>
    <t xml:space="preserve"> ΠΛΕΣΙΤΗΣ ΝΙΚΟΛΑΟΣ του ΦΩΤΙΟΥ </t>
  </si>
  <si>
    <t>ΛΑΥΡΕΝΤΖΟΣ ΙΩΑΝΝΗΣ του ΕΥΑΓΓΕΛΟΥ</t>
  </si>
  <si>
    <t>ΜΑΤΣΗΣ ΘΩΜΑΣ του ΑΝΤΩΝΙΟΥ</t>
  </si>
  <si>
    <t xml:space="preserve"> ΓΚΟΥΝΗ ΣΤΑΣΙΝΗ του ΣΤΑΥΡΟΥ</t>
  </si>
  <si>
    <t xml:space="preserve"> ΚΑΛΤΣΑΣ ΣΤΑΥΡΟΣ του ΓΕΩΡΓΙΟΥ </t>
  </si>
  <si>
    <t xml:space="preserve"> ΠΑΠΑΦΡΑΓΚΟΥ ΕΛΠΙΔΑ του ΗΛΙΑ </t>
  </si>
  <si>
    <t xml:space="preserve"> ΣΙΑΔΗΜΑΣ ΚΩΝΣΤΑΝΤΙΝΟΣ του ΒΑΣΙΛΕΙΟΥ </t>
  </si>
  <si>
    <t>ΛΑΖΟΣ ΑΛΕΞΑΝΔΡΟΣ του ΒΑΣΙΛΕΙΟΥ</t>
  </si>
  <si>
    <t xml:space="preserve"> ΖΩΤΟΣ ΔΗΜΗΤΡΙΟΣ του ΖΗΣΗ</t>
  </si>
  <si>
    <t xml:space="preserve"> ΣΙΟΥΝΑΣ ΜΙΧΑΗΛ του ΑΛΕΞΑΝΔΡΟΥ</t>
  </si>
  <si>
    <t xml:space="preserve"> ΚΑΠΡΙΝΙΩΤΗΣ ΔΗΜΗΤΡΙΟΣ του ΙΩΑΝΝΗ</t>
  </si>
  <si>
    <t xml:space="preserve"> ΚΟΝΤΟΓΙΑΝΝΗΣ ΓΕΩΡΓΙΟΣ ΤΟΥ ΜΙΧΑΗΛ </t>
  </si>
  <si>
    <t xml:space="preserve"> ΣΤΡΑΤΟΣ ΔΗΜΗΤΡΙΟΣ του ΧΡΙΣΤΟΔΟΥΛΟΥ</t>
  </si>
  <si>
    <t xml:space="preserve"> ΜΠΑΛΑΦΑ ΚΩΝΣΤΑΝΤΙΝΑ του ΙΩΑΝΝΗ</t>
  </si>
  <si>
    <t>ΝΤΟΥΜΑ ΒΑΣΙΛΙΚΗ του ΑΔΑΜΑΝΤΙΟΥ</t>
  </si>
  <si>
    <t>ΤΣΑΓΓΟΣ ΝΙΚΟΛΑΟΣ του ΗΛΙΑ </t>
  </si>
  <si>
    <t>ΓΚΟΥΓΙΑΝΝΟΣ ΠΑΝΑΓΙΩΤΗΣ του ΓΕΩΡΓΙΟΥ</t>
  </si>
  <si>
    <t>ΞΥΡΑΦΗΣ ΘΕΟΦΑΝΗΣ του ΝΙΚΟΛΑΟΥ</t>
  </si>
  <si>
    <t>ΒΟΜΒΑΣ ΒΑΣΙΛΕΙΟΣ του ΑΠΟΣΤΟΛΟΥ </t>
  </si>
  <si>
    <t>ΠΑΝΑΓΙΩΤΙΔΗΣ ΓΕΩΡΓΙΟΣ του ΠΑΝΑΓΙΩΤΗ</t>
  </si>
  <si>
    <t>ΤΖΙΜΑ ΣΤΑΥΡΟΥΛΑ του ΔΗΜΗΤΡΙΟΥ</t>
  </si>
  <si>
    <t>ΚΩΤΣΙΑΣ ΝΙΚΟΛΑΟΣ του ΜΙΧΑΗΛ </t>
  </si>
  <si>
    <r>
      <rPr>
        <b/>
        <sz val="12"/>
        <color theme="1"/>
        <rFont val="Arial"/>
        <family val="2"/>
        <charset val="161"/>
      </rPr>
      <t>"ΔΗΜΟΣ ΖΙΤΣΑΣ - ΑΥΤΟΔΙΟΙΚΗΤΙΚΗ ΕΝΟΤΗΤΑ"</t>
    </r>
    <r>
      <rPr>
        <sz val="12"/>
        <color theme="1"/>
        <rFont val="Arial"/>
        <family val="2"/>
        <charset val="161"/>
      </rPr>
      <t xml:space="preserve">  (Γαρδίκος Βασίλειος) </t>
    </r>
  </si>
  <si>
    <t>ΚΟΤΙΚΑΣ ΔΗΜΗΤΡΙΟΣ του ΠΑΝΑΓΙΩΤΗ</t>
  </si>
  <si>
    <t>ΚΟΤΙΚΑΣ ΣΩΚΡΑΤΗΣ του ΓΕΩΡΓΙΟΥ</t>
  </si>
  <si>
    <t> ΝΑΟΥΜΗ ΠΑΤΡΟΥΛΑ του ΑΝΑΣΤΑΣΙΟΥ</t>
  </si>
  <si>
    <t xml:space="preserve"> ΠΑΠΑΠΑΝΑΓΙΩΤΟΥ ΕΥΑΓΓΕΛΟΣ του ΝΙΚΟΛΑΟΥ</t>
  </si>
  <si>
    <t>ΛΑΖΟΣ ΧΡΗΣΤΟΣ του ΝΙΚΟΛΑΟΥ</t>
  </si>
  <si>
    <t>ΖΟΥΜΠΑ ΕΥΛΑΜΠΙΑ του ΘΕΟΔΩΡΟΥ</t>
  </si>
  <si>
    <t>ΑΡΒΑΝΙΤΗΣ ΚΩΝ/ΝΟΣ του ΒΑΣΙΛΕΙΟΥ</t>
  </si>
  <si>
    <t>ΓΚΟΓΚΟΣ ΠΕΤΡΟΣ του ΑΡΙΣΤΕΙΔΗ</t>
  </si>
  <si>
    <t>ΜΗΤΣΟΓΛΟΥ ΑΛΚΙΒΙΑΔΗΣ του ΜΩΥΣΗ</t>
  </si>
  <si>
    <t>ΜΠΑΡΚΑΣ ΙΩΑΝΝΗΣ του ΒΑΣΙΛΕΙΟΥ</t>
  </si>
  <si>
    <t>ΜΠΟΝΟΒΑΣ ΧΡΙΣΤΟΔΟΥΛΟΣ του ΚΩΝ/ΝΟΥ</t>
  </si>
  <si>
    <t xml:space="preserve">  ΤΑΤΣΗΣ ΒΑΣΙΛΕΙΟΣ του ΘΕΟΔΩΡΟΥ</t>
  </si>
  <si>
    <t>ΚΑΤΣΑΝΟΣ ΦΙΛΙΠΠΟΣ του ΙΩΑΝΝΗ</t>
  </si>
  <si>
    <t>ΜΠΑΤΖΙΟΣ ΔΗΜΗΤΡΙΟΣ του ΑΛΕΞΙΟΥ</t>
  </si>
  <si>
    <t>ΤΖΑΛΛΑΣ ΠΑΝΑΓΙΩΤΗΣ του ΔΗΜΗΤΡΙΟΥ</t>
  </si>
  <si>
    <t>ΨΥΧΑ ΒΕΝΕΤΙΑ του ΒΑΣΙΛΕΙΟΥ</t>
  </si>
  <si>
    <t>ΚΑΡΑΜΠΙΝΑΣ ΚΩΝ/ΝΟΣ του ΑΛΕΞΑΝΔΡΟΥ</t>
  </si>
  <si>
    <t>ΜΠΡΑΓΙΑΣ ΦΩΤΙΟΣ του ΘΩΜΑ</t>
  </si>
  <si>
    <t>ΝΟΥΣΙΑΣ ΝΙΚΟΛΑΟΣ του ΧΡΥΣΟΣΤΟΜΟΥ</t>
  </si>
  <si>
    <t>ΤΟΡΗ ΓΕΩΡΓΙΑ του ΑΧΙΛΛΕΑ</t>
  </si>
  <si>
    <t>ΚΑΛΟΓΗΡΟΣ ΔΗΜΗΤΡΙΟΣ του ΕΥΑΓΓΕΛΟΥ</t>
  </si>
  <si>
    <t>ΚΕΜΟΣ ΣΠΥΡΙΔΩΝ του ΓΕΩΡΓΙΟΥ</t>
  </si>
  <si>
    <t>ΜΑΚΑΤΗΣ ΜΑΡΓΑΡΙΤΗΣ του ΧΡΗΣΤΟΥ</t>
  </si>
  <si>
    <t>ΠΑΠΠΑΣ ΜΑΝΘΟΣ του ΔΗΜΗΤΡΙΟΥ</t>
  </si>
  <si>
    <t>ΤΣΑΜΠΟΥΡΗ ΕΛΕΝΗ του ΑΝΑΣΤΑΣΙΟΥ</t>
  </si>
  <si>
    <t>ΑΛΕΞΟΥΔΗ-ΓΚΑΒΡΕΣΗ ΠΑΡΑΣΚΕΥΗ του ΙΩΑΝΝΗ</t>
  </si>
  <si>
    <t>ΔΙΑΜΑΝΤΗΣ ΠΑΝΑΓΙΩΤΗΣ του ΕΥΘΥΜΙΟΥ</t>
  </si>
  <si>
    <t>ΖΑΦΕΙΡΗΣ ΣΩΤΗΡΙΟΣ του ΣΠΥΡΙΔΩΝΑ</t>
  </si>
  <si>
    <t>ΖΟΥΜΠΑΣ ΘΕΟΔΩΡΟΣ του ΑΝΑΣΤΑΣΙΟΥ</t>
  </si>
  <si>
    <t xml:space="preserve">  ΘΕΜΕΛΗΣ ΠΑΥΛΟΣ του ΣΠΥΡΙΔΩΝΑ</t>
  </si>
  <si>
    <t>ΚΑΖΑΝΑ ΒΑΣΙΛΙΚΗ του ΕΛΕΥΘΕΡΙΟΥ</t>
  </si>
  <si>
    <t>ΚΑΡΑΜΗΤΣΟΣ ΓΕΩΡΓΙΟΣ του ΔΗΜΗΤΡΙΟΥ</t>
  </si>
  <si>
    <t>ΚΑΣΚΑΝΑΚΟΣ ΚΩΝ/ΝΟΣ του ΣΤΕΦΑΝΟΥ</t>
  </si>
  <si>
    <t>ΚΑΨΑΛΗΣ ΙΩΑΝΝΗΣ του ΣΤΑΥΡΟΥ</t>
  </si>
  <si>
    <t>ΚΩΤΣΗ ΕΥΔΟΚΙΑ του ΒΑΣΙΛΕΙΟΥ</t>
  </si>
  <si>
    <t>ΜΑΛΛΑΤΟΣ ΦΩΤΙΟΣ του ΑΛΕΞΑΝΔΡΟΥ</t>
  </si>
  <si>
    <t>ΜΑΝΤΖΙΟΣ ΒΑΣΙΛΕΙΟΣ του ΦΙΛΙΠΠΟΥ</t>
  </si>
  <si>
    <t>ΝΤΟΥΛΙΑΣ ΒΑΣΙΛΕΙΟΣ του ΔΗΜΟΣΘΕΝΗ</t>
  </si>
  <si>
    <t>ΠΑΚΟΥ ΕΛΕΝΗ του ΔΙΟΓΕΝΗ</t>
  </si>
  <si>
    <t>ΠΑΠΑΙΩΑΝΝΟΥ ΧΡΙΣΤΟΔΟΥΛΟΣ του ΧΑΡΙΣΗ</t>
  </si>
  <si>
    <t>ΠΡΑΣΣΟΣ ΑΝΑΣΤΑΣΙΟΣ του  ΙΩΑΝΝΗ</t>
  </si>
  <si>
    <t>ΡΑΓΓΟΣ ΧΡΗΣΤΑΚΗΣ του ΔΙΟΝΥΣΙΟΥ</t>
  </si>
  <si>
    <t>ΣΤΕΦΟΠΟΥΛΟΥ ΣΟΦΙΑ του ΣΤΑΥΡΟΥ</t>
  </si>
  <si>
    <t>ΣΤΕΦΟΣ ΘΕΟΔΩΡΟΣ του ΣΤΕΦΟΥ</t>
  </si>
  <si>
    <t>ΤΑΣΙΟΥΛΑΣ ΙΩΑΝΝΗΣ του ΘΩΜΑ</t>
  </si>
  <si>
    <t>ΤΖΙΑΛΛΑ ΟΛΓΑ του ΘΕΟΔΩΡΟΥ</t>
  </si>
  <si>
    <t>ΤΡΙΑΝΤΑΦΥΛΛΟΥ ΧΑΡΙΚΛΕΙΑ του ΧΡΗΣΤΟΥ</t>
  </si>
  <si>
    <t>ΤΣΙΑΚΟΠΟΥΛΟΥ ΝΙΚΟΛΕΤΤΑ του ΑΘΑΝΑΣΙΟΥ</t>
  </si>
  <si>
    <t>ΤΣΟΛΗΣ ΙΩΑΝΝΗΣ του ΚΩΝ/ΝΟΥ</t>
  </si>
  <si>
    <t xml:space="preserve">  ΧΑΡΛΑΣ ΒΑΣΙΛΕΙΟΣ του ΚΩΝ/ΝΟΥ</t>
  </si>
  <si>
    <t>    ΠΡΑΤΑΡΑΚΗ ΔΗΜΗΤΡΑ του ΝΙΚΟΛΑΟΥ</t>
  </si>
  <si>
    <t xml:space="preserve">   ΠΑΠΑΚΩΝΣΤΑΝΤΙΝΟΥ ΕΥΑΓΓΕΛΟΣ του ΓΕΩΡΓΙΟΥ</t>
  </si>
  <si>
    <t>ΘΕΟΔΩΡΟΥ ΙΩΑΝΝΗΣ του ΑΧΙΛΛΕΑ</t>
  </si>
  <si>
    <t>ΠΑΠΑΓΙΩΤΗΣ ΑΡΙΣΤΕΙΔΗΣ του ΜΙΧΑΗΛ</t>
  </si>
  <si>
    <t xml:space="preserve"> ΓΚΟΥΡΟΓΙΑΝΝΗ ΜΑΡΙΑ του ΘΕΟΛΟΓΟΥ</t>
  </si>
  <si>
    <t xml:space="preserve"> ΠΑΠΑΒΑΣΙΛΕΙΟΥ ΔΗΜΗΤΡΙΟΣ του ΕΥΑΓΓΕΛΟΥ</t>
  </si>
  <si>
    <t xml:space="preserve"> ΣΤΑΥΡΟΥ ΒΑΣΙΛΕΙΟΣ του ΑΛΕΞΑΝΔΡΟΥ</t>
  </si>
  <si>
    <t xml:space="preserve"> ΣΤΡΑΚΑΣ ΒΑΣΙΛΕΙΟΣ του ΑΡΙΣΤΕΙΔΗ</t>
  </si>
  <si>
    <t xml:space="preserve"> ΤΣΟΛΙΓΚΑΣ ΚΩΝΣΤΑΝΤΙΝΟΣ του ΠΑΝΑΓΙΩΤΗ</t>
  </si>
  <si>
    <t> ΚΩΤΣΗΣ ΒΑΣΙΛΕΙΟΣ του ΣΠΥΡΙΔΩΝΟΣ</t>
  </si>
  <si>
    <t xml:space="preserve"> ΛΩΛΗΣ ΔΗΜΗΤΡΙΟΣ του ΜΙΧΑΗΛ</t>
  </si>
  <si>
    <t xml:space="preserve"> ΜΠΑΛΑΦΑ-ΣΙΟΓΚΑ ΡΟΔΟΥΛΑ του ΤΡΥΦΩΝΑ</t>
  </si>
  <si>
    <t>  ΠΑΚΟΣ ΓΕΩΡΓΙΟΣ του ΧΑΡΑΛΑΜΠΟΥΣ</t>
  </si>
  <si>
    <t>ΦΙΛΛΗΣ ΚΩΝΣΤΑΝΤΙΝΟΣ του ΕΥΑΓΓΕΛΟΥ</t>
  </si>
  <si>
    <t xml:space="preserve">  ΝΤΟΚΟΣ ΝΙΚΟΛΑΟΣ του ΜΑΡΚΟΥ</t>
  </si>
  <si>
    <t> ΜΠΑΡΤΖΑΣ ΑΝΤΩΝΙΟΣ του ΣΤΑΥΡΟΥ</t>
  </si>
  <si>
    <t>ΚΑΛΟΓΕΡΙΔΗΣ ΧΑΡΑΛΑΜΠΟΣ του ΚΩΝΣΤΑΝΤΙΝΟΥ</t>
  </si>
  <si>
    <t xml:space="preserve">  ΖΩΤΟΣ ΠΑΝΑΓΙΩΤΗΣ του ΒΑΣΙΛΕΙΟΥ</t>
  </si>
  <si>
    <t> ΑΘΑΝΑΣΙΟΥ ΔΗΜΗΤΡΙΟΣ του ΠΑΝΑΓΙΩΤΗ</t>
  </si>
  <si>
    <t xml:space="preserve"> ΖΗΓΟΣ ΕΥΑΓΓΕΛΟΣ του ΙΩΑΝΝΗ</t>
  </si>
  <si>
    <t xml:space="preserve"> ΚΑΚΑΒΟΠΟΥΛΟΣ ΣΠΥΡΙΔΩΝ του ΦΙΛΙΠΠΟΥ</t>
  </si>
  <si>
    <t xml:space="preserve"> ΚΟΥΡΓΙΑΣ ΦΩΤΙΟΣ του ΜΙΧΑΗΛ</t>
  </si>
  <si>
    <t> ΣΤΕΡΙΑΔΗ ΠΟΛΥΞΕΝΗ του ΔΗΜΟΣΘΕΝΗ</t>
  </si>
  <si>
    <t xml:space="preserve"> ΤΖΙΑΦΚΟΥ ΕΥΤΥΧΙΑ του ΑΝΑΣΤΑΣΙΟΥ</t>
  </si>
  <si>
    <t>ΒΟΤΣΙΚΑΣ ΗΛΙΑΣ του ΑΛΚΙΒΙΑΔΗ </t>
  </si>
  <si>
    <t>ΓΚΙΣΛΗΣ ΝΙΚΟΛΑΟΣ του ΗΛΙΑ </t>
  </si>
  <si>
    <t>ΔΑΡΔΑΝΗ ΣΠΥΡΙΔΟΥΛΑ του ΗΛΙΑ </t>
  </si>
  <si>
    <t>ΚΑΡΑΓΙΑΝΝΗΣ ΓΕΩΡΓΙΟΣ του ΣΩΤΗΡΙΟΥ </t>
  </si>
  <si>
    <t>ΣΟΛΩΜΟΥ ΕΤΕΛΚΑ του ΙΩΑΝΝΗ</t>
  </si>
  <si>
    <t xml:space="preserve">  ΒΕΛΤΣΙΣΤΑΣ ΑΛΕΞΑΝΔΡΟΣ του ΓΕΩΡΓΙΟΥ</t>
  </si>
  <si>
    <t xml:space="preserve"> ΜΟΥΤΑΣ ΒΑΣΙΛΕΙΟΣ του ΕΥΑΓΓΕΛΟΥ</t>
  </si>
  <si>
    <t xml:space="preserve"> ΜΠΑΡΚΑΣ ΓΕΩΡΓΙΟΣ του ΛΕΩΝΙΔΑ</t>
  </si>
  <si>
    <t xml:space="preserve"> ΜΠΑΤΣΗ ΜΑΡΙΑΝΝΑ του ΧΡΗΣΤΟΥ (ΝΤΟΥΓΙΑ)</t>
  </si>
  <si>
    <t xml:space="preserve"> ΜΥΛΩΝΑΣ ΕΛΕΥΘΕΡΙΟΣ του ΕΥΑΓΓΕΛΟΥ</t>
  </si>
  <si>
    <t xml:space="preserve"> ΡΑΡΡΑ ΠΑΝΑΓΙΩΤΑ του ΒΑΣΙΛΕΙΟΥ</t>
  </si>
  <si>
    <t xml:space="preserve"> ΛΑΒΔΑΝΙΤΗΣ ΣΠΥΡΙΔΩΝ του ΝΙΚΟΛΑΟΥ</t>
  </si>
  <si>
    <t xml:space="preserve"> ΑΝΑΣΤΑΣΙΟΥ ΣΤΑΥΡΟΥΛΑ του ΧΡΗΣΤΟΥ</t>
  </si>
  <si>
    <t xml:space="preserve"> ΜΑΡΚΟΥ ΑΛΕΞΑΝΔΡΟΣ του ΗΛΙΑ</t>
  </si>
  <si>
    <t xml:space="preserve"> ΒΑΣΙΛΕΙΟΥ ΧΡΗΣΤΟΣ του ΙΩΑΝΝΗ</t>
  </si>
  <si>
    <t xml:space="preserve"> ΠΡΕΜΕΤΗΣ ΠΑΝΤΕΛΗΣ του ΒΑΣΙΛΕΙΟΥ</t>
  </si>
  <si>
    <t>ΓΕΩΛΔΑΣΗΣ ΑΘΑΝΑΣΙΟΣ του ΑΝΑΣΤΑΣΙΟΥ</t>
  </si>
  <si>
    <t>ΜΑΛΑΤΟΥ ΠΑΝΑΓΙΩ του ΑΛΕΞΑΝΔΡΟΥ</t>
  </si>
  <si>
    <t>ΣΤΕΦΟΣ ΑΙΜΙΛΙΟΣ του ΝΙΚΟΛΑΟΥ</t>
  </si>
  <si>
    <t>  ΑΓΓΕΛΗ ΜΑΡΙΝΑ του ΝΙΚΟΛΑΟΥ</t>
  </si>
  <si>
    <t xml:space="preserve">  ΚΑΤΗΣ ΓΕΩΡΓΙΟΣ του ΧΡΗΣΤΟΥ</t>
  </si>
  <si>
    <t>  ΚΟΝΤΟΓΙΑΝΝΗΣ ΓΕΩΡΓΙΟΣ του ΒΑΣΙΛΕΙΟΥ</t>
  </si>
  <si>
    <t xml:space="preserve">   ΚΩΤΣΙΑΣ ΙΩΑΝΝΗΣ του ΘΕΟΦΑΝΗ</t>
  </si>
  <si>
    <t xml:space="preserve">   ΤΣΟΛΑΡΟΥ ΕΙΡΗΝΗ του ΑΧΙΛΛΕΑ</t>
  </si>
  <si>
    <t xml:space="preserve"> ΣΤΑΜΟΥΛΗΣ ΔΗΜΗΤΡΙΟΣ του ΚΩΝΣΤΑΝΤΙΝΟΥ</t>
  </si>
  <si>
    <t xml:space="preserve"> ΣΙΟΥΜΑΛΑΣ ΣΤΕΦΑΝΟΣ του ΓΕΩΡΓΙΟΥ</t>
  </si>
  <si>
    <t xml:space="preserve"> ΚΑΡΑΚΙΤΣΙΟΣ ΠΟΛΥΖΩΗΣ του ΝΙΚΟΛΑΟΥ</t>
  </si>
  <si>
    <t xml:space="preserve"> ΑΛΕΞΙΟΥ ΜΑΡΙΝΑ του ΚΩΝΣΤΑΝΤΙΝΟΥ</t>
  </si>
  <si>
    <t>  ΓΚΑΡΩΝΑΣ ΒΑΣΙΛΕΙΟΣ του ΑΘΑΝΑΣΙΟΥ</t>
  </si>
  <si>
    <t>  ΚΡΑΣΚΑΣ ΦΩΤΙΟΣ του ΘΕΟΔΩΡΟΥ</t>
  </si>
  <si>
    <t>  ΚΥΡΙΤΣΗ ΔΕΣΠΟΙΝΑ του ΝΙΚΟΛΑΟΥ</t>
  </si>
  <si>
    <t>ΔΙΑΜΑΝΤΗ ΕΛΕΥΘΕΡΙΑ του ΓΕΩΡΓΙΟΥ</t>
  </si>
  <si>
    <t>ΚΑΜΠΕΡΗ ΚΩΝΣΤΑΝΤΙΝΑ του ΝΙΚΗΤΑ</t>
  </si>
  <si>
    <t>ΜΠΑΜΠΑΣ ΒΑΣΙΛΕΙΟΣ του ΗΛΙΑ </t>
  </si>
  <si>
    <t xml:space="preserve">  ΝΙΤΣΑ ΑΝΘΟΥΛΑ του ΜΙΧΑΗΛ</t>
  </si>
  <si>
    <t xml:space="preserve">  ΣΤΟΥΡΝΑΡΑΣ ΑΝΑΣΤΑΣΙΟΣ του ΒΑΣΙΛΕΙΟΥ </t>
  </si>
  <si>
    <t xml:space="preserve"> ΣΙΩΖΙΟΣ ΚΩΝΣΤΑΝΤΙΝΟΣ του ΓΡΗΓΟΡΙΟΥ</t>
  </si>
  <si>
    <t xml:space="preserve">  ΣΙΩΖΟΣ ΒΑΣΙΛΕΙΟΣ του ΦΙΛΙΠΠΟΥ</t>
  </si>
  <si>
    <t>   ΠΑΠΑΓΕΩΡΓΙΟΥ ΚΩΝΣΤΑΝΤΙΝΟΣ του ΠΑΝΤΕΛΗ</t>
  </si>
  <si>
    <t>   ΝΑΚΑΣ ΣΤΕΡΓΙΟΣ του ΙΩΑΝΝΗ</t>
  </si>
  <si>
    <t xml:space="preserve">   ΜΠΑΛΑΦΑ ΑΙΚΑΤΕΡΙΝΗ του ΧΡΥΣΟΣΤΟΜΟΥ</t>
  </si>
  <si>
    <t xml:space="preserve">   ΖΩΤΟΣ ΣΤΑΥΡΟΣ του ΚΩΝΣΤΑΝΤΙΝΟΥ</t>
  </si>
  <si>
    <t xml:space="preserve"> ΒΕΡΓΟΣ ΑΡΙΣΤΕΙΔΗΣ του ΒΑΣΙΛΕΙΟΥ</t>
  </si>
  <si>
    <t xml:space="preserve"> ΚΟΣΜΑΣ ΔΗΜΟΣΘΕΝΗΣ του ΚΩΝΣΤΑΝΤΙΝΟΥ </t>
  </si>
  <si>
    <t> ΚΩΣΤΑΣ ΧΡΗΣΤΟΣ του ΜΙΧΑΗΛ</t>
  </si>
  <si>
    <t xml:space="preserve"> ΜΠΟΥΚΟΥΒΑΛΑΣ ΑΘΑΝΑΣΙΟΣ του ΔΗΜΗΤΡΙΟΥ</t>
  </si>
  <si>
    <t>ΣΙΑΤΡΑΣ ΚΩΝΣΤΑΝΤΙΝΟΣ του ΘΩΜΑ</t>
  </si>
  <si>
    <t xml:space="preserve">  ΓΕΩΡΓΟΠΟΥΛΟΣ ΠΕΤΡΟΣ του ΠΑΝΑΓΙΩΤΗ</t>
  </si>
  <si>
    <t xml:space="preserve">  ΓΕΩΡΓΟΠΟΥΛΟΥ ΚΩΝΣΤΑΝΤΙΝΑ του ΒΑΣΙΛΕΙΟΥ</t>
  </si>
  <si>
    <t xml:space="preserve"> ΝΤΙΝΟΣ ΝΙΚΟΛΑΟΣ του ΧΡΗΣΤΟΥ</t>
  </si>
  <si>
    <t xml:space="preserve"> ΜΠΡΑΓΙΑΣ ΑΝΑΣΤΑΣΙΟΣ του ΒΥΡΩΝΑ</t>
  </si>
  <si>
    <t xml:space="preserve"> ΔΑΜΟΣ ΘΕΟΔΩΡΟΣ του ΘΕΟΔΩΡΟΥ </t>
  </si>
  <si>
    <t>ΠΑΠΠΑΣ ΔΙΟΝΥΣΙΟΣ του ΠΕΡΙΚΛΗ</t>
  </si>
  <si>
    <t>  ΤΑΣΣΗ - ΝΤΙΝΟΥ ΓΕΩΡΓΙΑ του ΑΡΙΣΤΟΤΕΛΗ</t>
  </si>
  <si>
    <t>  ΝΤΑΝΑΣ ΜΙΧΑΗΛ του ΚΩΝΣΤΑΝΤΙΝΟΥ</t>
  </si>
  <si>
    <t>  ΜΠΡΑΓΙΑΣ ΔΗΜΗΤΡΙΟΣ του ΑΝΑΣΤΑΣΙΟΥ</t>
  </si>
  <si>
    <t xml:space="preserve">  ΚΩΛΕΤΤΑ ΣΤΑΜΑΤΙΑ του ΣΤΕΦΑΝΟΥ </t>
  </si>
  <si>
    <t xml:space="preserve">  ΒΕΝΕΤΗΣ ΑΛΕΞΑΝΔΡΟΣ του ΣΩΤΗΡΙΟΥ</t>
  </si>
  <si>
    <t xml:space="preserve"> ΤΣΙΤΟΣ ΒΑΣΙΛΕΙΟΣ του ΜΑΡΓΑΡΙΤΗ</t>
  </si>
  <si>
    <t xml:space="preserve"> ΤΑΣΣΗΣ ΣΠΥΡΙΔΩΝ του ΓΕΩΡΓΙΟΥ</t>
  </si>
  <si>
    <t xml:space="preserve"> ΑΔΑΜΑΝΤΙΑΔΗΣ ΔΗΜΟΣΘΕΝΗΣ του ΑΛΕΞΑΝΔΡΟΥ</t>
  </si>
  <si>
    <t> ΘΑΝΟΣ ΚΩΝΣΤΑΝΤΙΝΟΣ του ΒΑΣΙΛΕΙΟΥ</t>
  </si>
  <si>
    <t xml:space="preserve"> ΜΑΡΜΟΥΤΑ ΕΥΑΓΓΕΛΙΑ του ΕΥΡΙΠΙΔΗ </t>
  </si>
  <si>
    <t xml:space="preserve"> ΜΠΑΛΤΑΣ ΠΑΝΤΕΛΗΣ του ΔΗΜΗΤΡΙΟΥ</t>
  </si>
  <si>
    <t xml:space="preserve"> ΜΠΕΣΕΛΑΣ ΓΕΩΡΓΙΟΣ του ΚΩΝΣΤΑΝΤΙΝΟΥ</t>
  </si>
  <si>
    <t>ΣΙΕΜΟΥ ΕΥΑΓΓΕΛΗ του ΣΤΑΥΡΟΥ </t>
  </si>
  <si>
    <t>ΤΡΑΧΑΝΑ ΜΕΛΠΟΜΕΝΗ του ΠΑΝΑΓΙΩΤΗ</t>
  </si>
  <si>
    <t xml:space="preserve">  ΛΙΑΚΟΣ ΕΥΑΓΓΕΛΟΣ του ΠΕΡΙΚΛΗ</t>
  </si>
  <si>
    <t xml:space="preserve"> ΗΛΙΑΣ ΙΩΑΝΝΗΣ του ΕΥΑΓΓΕΛΟΥ</t>
  </si>
  <si>
    <t xml:space="preserve"> ΗΛΙΑΣ ΔΗΜΟΣΘΕΝΗΣ του ΚΩΝΣΤΑΝΤΙΝΟΥ</t>
  </si>
  <si>
    <t xml:space="preserve"> ΜΗΤΣΗΣ ΚΩΝΣΤΑΝΤΙΝΟΣ του ΘΕΟΦΑΝΗ</t>
  </si>
  <si>
    <t xml:space="preserve"> ΣΤΑΜΑΤΗΣ ΝΙΚΟΛΑΟΣ του ΠΕΡΙΚΛΗ</t>
  </si>
  <si>
    <t> ΣΤΑΥΡΟΥ ΓΕΩΡΓΙΟΣ του ΛΟΥΚΑ</t>
  </si>
  <si>
    <t xml:space="preserve">  ΑΓΓΕΛΗ ΜΑΡΓΑΡΙΤΑ του ΠΑΥΛΟΥ</t>
  </si>
  <si>
    <t xml:space="preserve"> ΚΩΣΤΑΣ ΚΩΝΣΤΑΝΤΙΝΟΣ του ΘΕΟΔΩΡΟΥ </t>
  </si>
  <si>
    <t xml:space="preserve"> ΑΛΕΞΙΟΥ ΕΥΑΓΓΕΛΟΣ του ΝΙΚΟΛΑΟΥ</t>
  </si>
  <si>
    <t xml:space="preserve"> ΜΑΝΘΟΥ ΕΥΔΟΚΙΑ του ΓΕΩΡΓΙΟΥ</t>
  </si>
  <si>
    <t xml:space="preserve"> ΣΙΧΛΙΜΙΡΗΣ ΒΑΣΙΛΕΙΟΣ του ΑΛΕΞΑΝΔΡΟΥ</t>
  </si>
  <si>
    <t xml:space="preserve"> ΤΣΕΦΟΣ ΚΩΝΣΤΑΝΤΙΝΟΣ του ΓΕΩΡΓΙΟΥ</t>
  </si>
  <si>
    <t>ΚΛΕΙΤΣΑΣ ή ΤΑΣΙΟΥΛΑΣ ΣΤΑΥΡΟΣ του ΣΠΥΡΙΔΩΝΟΣ</t>
  </si>
  <si>
    <t xml:space="preserve">  ΓΡΗΓΟΡΙΟΥ ΕΛΕΥΘΕΡΙΟΣ του ΔΗΜΗΤΡΙΟΥ</t>
  </si>
  <si>
    <t xml:space="preserve">  ΓΡΑΒΑΝΗΣ ΚΩΝΣΤΑΝΤΙΝΟΣ του ΙΩΑΝΝΗ</t>
  </si>
  <si>
    <t xml:space="preserve"> ΓΟΤΣΗΣ ΑΛΕΞΑΝΔΡΟΣ του ΓΕΩΡΓΙΟΥ</t>
  </si>
  <si>
    <t xml:space="preserve"> ΓΟΤΣΗΣ ΧΡΗΣΤΟΣ του ΚΩΝΣΤΑΝΤΙΝΟΥ</t>
  </si>
  <si>
    <t> ΣΤΟΥΓΙΑΝΝΟΣ ΒΑΣΙΛΕΙΟΣ του ΝΙΚΟΛΑΟΥ</t>
  </si>
  <si>
    <t> ΓΚΟΓΚΟΣ ΑΝΑΣΤΑΣΙΟΣ του ΕΛΕΥΘΕΡΙΟΥ</t>
  </si>
  <si>
    <t xml:space="preserve"> ΣΠΕΓΓΟΣ ΘΕΟΔΩΡΟΣ του ΣΤΑΥΡΟΥ</t>
  </si>
  <si>
    <t xml:space="preserve"> ΡΙΖΟΣ ΝΙΚΟΛΑΟΣ του ΓΕΩΡΓΙΟΥ </t>
  </si>
  <si>
    <t xml:space="preserve"> ΚΟΝΤΟΣ ΚΩΝΣΤΑΝΤΙΝΟΣ του ΠΑΝΑΓΙΩΤΗ</t>
  </si>
  <si>
    <t xml:space="preserve"> ΚΟΣΜΑΣ ΧΡΗΣΤΟΣ του ΛΑΜΠΡΟΥ </t>
  </si>
  <si>
    <t xml:space="preserve"> ΜΑΛΙΟΣ ΣΤΑΥΡΟΣ του ΧΡΥΣΟΣΤΟΜΟΥ</t>
  </si>
  <si>
    <t xml:space="preserve"> ΜΠΕΛΛΟΣ ΕΥΑΓΓΕΛΟΣ του ΑΝΑΣΤΑΣΙΟΥ</t>
  </si>
  <si>
    <t>ΓΚΑΡΑΛΕΑΣ ΓΕΩΡΓΙΟΣ του ΚΩΝΣΤΑΝΤΙΝΟΥ</t>
  </si>
  <si>
    <t xml:space="preserve"> ΑΝΑΣΤΑΣΙΟΥ ΓΕΩΡΓΙΟΣ του ΚΩΝΣΤΑΝΤΙΝΟΥ</t>
  </si>
  <si>
    <t xml:space="preserve"> ΔΗΜΟΣ ΔΗΜΗΤΡΙΟΣ του ΧΡΗΣΤΟΥ</t>
  </si>
  <si>
    <t xml:space="preserve"> ΖΗΝΑΣ ΠΑΥΛΟΣ του ΔΗΜΗΤΡΙΟΥ</t>
  </si>
  <si>
    <t xml:space="preserve"> ΚΑΡΑΜΟΥΤΣΙΟΥ ΜΑΙΡΗ του ΧΡΗΣΤΟΥ</t>
  </si>
  <si>
    <t> ΖΑΪΜΗ ΕΛΕΝΗ του ΓΕΩΡΓΙΟΥ</t>
  </si>
  <si>
    <t> ΚΑΡΑΓΕΩΡΓΟΣ ΕΥΑΓΓΕΛΟΣ του ΣΠΥΡΟΥ</t>
  </si>
  <si>
    <t xml:space="preserve"> ΚΑΡΑΓΙΑΝΝΗ ΕΥΑΓΓΕΛΗ του ΕΠΑΜΕΙΝΩΝΔΑ</t>
  </si>
  <si>
    <t>ΧΡΟΝΗΣ ΚΩΝΣΤΑΝΤΙΝΟΣ του ΣΠΥΡΙΔΩΝΟΣ</t>
  </si>
  <si>
    <t xml:space="preserve">  ΜΠΑΡΚΑ ΕΥΑΓΓΕΛΙΑ του ΙΩΑΝΝΗ</t>
  </si>
  <si>
    <t xml:space="preserve">  ΜΠΑΡΚΑΣ ΔΗΜΗΤΡΙΟΣ του ΕΥΑΓΓΕΛΟΥ</t>
  </si>
  <si>
    <t xml:space="preserve">  ΧΑΤΖΗΣ ΖΗΣΗΣ-ΝΕΚΤΑΡΙΟΣ του ΚΩΝΣΤΑΝΤΙΝΟΥ</t>
  </si>
  <si>
    <t xml:space="preserve"> ΚΩΛΕΤΤΑ ΑΛΙΚΗ του ΙΩΑΝΝΗ</t>
  </si>
  <si>
    <t xml:space="preserve"> ΝΟΥΣΙΑΣ ΣΩΤΗΡΙΟΣ του ΘΕΟΔΩΡΟΥ</t>
  </si>
  <si>
    <t>ΣΙΑΦΑΚΑΣ ΙΩΑΝΝΗΣ του ΓΕΩΡΓΙΟΥ</t>
  </si>
  <si>
    <t xml:space="preserve">  ΖΑΦΕΙΡΗΣ ΒΑΣΙΛΕΙΟΣ του ΠΑΝΤΕΛΗ</t>
  </si>
  <si>
    <t> ΡΙΖΟΣ ΙΩΑΝΝΗΣ του ΕΥΑΓΓΕΛΟΥ</t>
  </si>
  <si>
    <t> ΠΑΝΑΓΙΩΤΟΥ ΒΑΣΙΛΕΙΟΣ του ΙΩΑΝΝΗ</t>
  </si>
  <si>
    <t xml:space="preserve"> ΤΑΣΣΗΣ ΠΟΛΥΧΡΟΝΗΣ του ΝΙΚΟΛΑΟΥ</t>
  </si>
  <si>
    <t xml:space="preserve"> ΚΙΤΣΙΟΥ ΓΙΑΝΝΟΥΛΑ του ΞΕΝΟΦΩΝΤΑ</t>
  </si>
  <si>
    <t>  ΤΖΙΑΛΛΑΣ ΙΩΑΝΝΗΣ του ΣΤΕΦΑΝΟΥ</t>
  </si>
  <si>
    <t xml:space="preserve">  ΛΕΤΣΙΟΣ ΓΡΗΓΟΡΙΟΣ του ΒΑΣΙΛΕΙΟΥ </t>
  </si>
  <si>
    <t xml:space="preserve"> ΝΤΙΒΑΣ ΧΡΗΣΤΟΣ του ΑΛΕΞΑΝΔΡΟΥ </t>
  </si>
  <si>
    <t xml:space="preserve"> ΝΤΙΒΑΣ ΙΩΑΝΝΗΣ του ΔΗΜΗΤΡΙΟΥ </t>
  </si>
  <si>
    <t xml:space="preserve"> ΠΑΠΑΚΩΣΤΑΣ ΘΕΟΦΑΝΗΣ του ΓΕΩΡΓΙΟΥ</t>
  </si>
  <si>
    <t xml:space="preserve"> ΣΙΑΦΑΚΑΣ ΘΕΟΦΑΝΗΣ του ΑΝΑΣΤΑΣΙΟΥ</t>
  </si>
  <si>
    <t>ΓΚΟΓΚΟΣ ΕΥΓΕΝΙΟΣ του ΒΑΣΙΛΕΙΟΥ </t>
  </si>
  <si>
    <t>ΚΥΡΙΑΖΗΣ ΣΠΥΡΙΔΩΝ του ΝΙΚΟΛΑΟΥ </t>
  </si>
  <si>
    <t xml:space="preserve">  ΜΗΛΙΩΝΗΣ ΧΑΡΙΛΑΟΣ του ΑΘΑΝΑΣΙΟΥ</t>
  </si>
  <si>
    <t xml:space="preserve">  ΣΚΑΜΝΙΑΣ ΔΗΜΗΤΡΙΟΣ του ΦΩΤΙΟΥ</t>
  </si>
  <si>
    <t xml:space="preserve"> ΓΚΟΓΙΑΝΝΟΥ ΒΑΣΙΛΙΚΗ του ΧΡΗΣΤΟΥ</t>
  </si>
  <si>
    <t xml:space="preserve"> ΓΚΟΓΚΟΣ ΠΑΝΑΓΙΩΤΗΣ του ΓΕΩΡΓΙΟΥ</t>
  </si>
  <si>
    <t xml:space="preserve"> ΜΠΑΛΑΝΤΑΝΗΣ ΗΡΑΚΛΗΣ του ΓΕΩΡΓΙΟΥ</t>
  </si>
  <si>
    <t> ΣΑΜΑΡΑ ΧΡΙΣΤΙΝΑ του ΓΕΩΡΓΙΟΥ</t>
  </si>
  <si>
    <t>ΒΡΑΝΙΑΣ ΚΛΕΟΜΕΝΗΣ του ΔΗΜΗΤΡΙΟΥ</t>
  </si>
  <si>
    <t xml:space="preserve">  ΓΚΟΓΚΟΣ ΕΥΑΓΓΕΛΟΣ του ΑΡΙΣΤΕΙΔΗ </t>
  </si>
  <si>
    <t xml:space="preserve">  ΚΑΤΣΙΑΜΕΤΗ ΑΙΚΑΤΕΡΙΝΗ του ΔΗΜΗΤΡΙΟΥ</t>
  </si>
  <si>
    <t xml:space="preserve">  ΜΗΤΣΟΠΟΥΛΟΣ ΧΡΗΣΤΟΣ του ΚΩΝΣΤΑΝΤΙΝΟΥ</t>
  </si>
  <si>
    <t xml:space="preserve"> ΜΑΛΕΣΙΟΣ ΗΛΙΑΣ του ΝΙΚΟΛΑΟΥ</t>
  </si>
  <si>
    <t xml:space="preserve"> ΖΩΗΣ ΧΡΗΣΤΟΣ του ΚΩΝΣΤΑΝΤΙΝΟΥ</t>
  </si>
  <si>
    <t xml:space="preserve">  ΒΕΡΓΟΣ ΣΠΥΡΙΔΩΝ του ΘΕΟΔΩΡΟΥ</t>
  </si>
  <si>
    <t xml:space="preserve">  ΝΟΥΣΗΣ ΓΕΩΡΓΙΟΣ του ΙΩΑΝΝΗ </t>
  </si>
  <si>
    <t>  ΞΗΤΑ – ΓΟΡΓΟΛΗ ΓΙΑΝΝΟΥΛΑ του ΧΡΗΣΤΟΥ</t>
  </si>
  <si>
    <t>  ΠΑΠΑΪΩΑΝΝΟΥ ΑΛΕΞΑΝΔΡΟΣ του ΧΡΗΣΤΟΥ</t>
  </si>
  <si>
    <t xml:space="preserve">  ΚΑΡΑΛΗΣ ΧΡΗΣΤΟΣ του ΕΛΕΥΘΕΡΙΟΥ</t>
  </si>
  <si>
    <t xml:space="preserve">  ΚΕΦΟΣ ΙΩΑΝΝΗΣ του ΚΩΝΣΤΑΝΤΙΝΟΥ</t>
  </si>
  <si>
    <t xml:space="preserve"> ΒΛΑΧΟΣ ΦΩΤΙΟΣ του ΒΑΣΙΛΕΙΟΥ</t>
  </si>
  <si>
    <t> ΜΠΑΡΕΚΟΥ ΒΕΡΟΥΛΑ του ΒΑΣΙΛΕΙΟΥ</t>
  </si>
  <si>
    <t xml:space="preserve"> ΧΑΡΙΣΗΣ ΓΕΩΡΓΙΟΣ του ΔΗΜΗΤΡΙΟΥ</t>
  </si>
  <si>
    <t xml:space="preserve"> ΤΣΙΤΟΣ ΑΛΕΞΑΝΔΡΟΣ του ΕΥΑΓΓΕΛΟΥ </t>
  </si>
  <si>
    <t>  ΑΘΑΝΑΣΟΠΟΥΛΟΣ ΑΝΔΡΕΑΣ του ΝΙΚΟΛΑΟΥ</t>
  </si>
  <si>
    <t>  ΓΚΟΥΓΙΑΝΝΟΣ ΛΑΖΑΡΟΣ του ΑΘΑΝΑΣΙΟΥ</t>
  </si>
  <si>
    <t>  ΚΛΙΤΣΑ ΑΦΡΟΔΙΤΗ του ΜΙΧΑΗΛ</t>
  </si>
  <si>
    <t>  ΤΖΙΜΟΓΙΑΝΝΗΣ ΑΛΕΞΑΝΔΡΟΣ του ΔΗΜΗΤΡΙΟΥ</t>
  </si>
  <si>
    <t>ΜΠΑΡΕΚΟΣ ΒΑΣΙΛΕΙΟΣ του ΙΩΑΝΝΗ </t>
  </si>
  <si>
    <t>ΣΙΩΠΗΣ ΑΛΕΞΑΝΔΡΟΣ του ΖΗΣΗ </t>
  </si>
  <si>
    <t>ΤΖΙΑΛΛΑ ΑΝΔΡΙΑΝΝΗ του ΚΩΝΣΤΑΝΤΙΝΟΥ </t>
  </si>
  <si>
    <t xml:space="preserve">  ΚΩΤΣΙΑ ΛΕΜΟΝΙΑ του ΑΝΔΡΕΑ</t>
  </si>
  <si>
    <t> ΖΑΚΑΣ ΔΗΜΗΤΡΙΟΣ του ΕΥΑΓΓΕΛΟΥ</t>
  </si>
  <si>
    <t xml:space="preserve"> ΤΑΤΣΑΚΗΣ ΔΗΜΗΤΡΙΟΣ του ΣΠΥΡΙΔΩΝΟΣ</t>
  </si>
  <si>
    <t xml:space="preserve"> ΤΖΟΒΑΡΑΣ ΚΩΝΣΤΑΝΤΙΝΟΣ του ΣΤΑΥΡΟΥ</t>
  </si>
  <si>
    <t>  ΑΝΑΓΝΩΣΤΟΠΟΥΛΟΣ ΔΗΜΗΤΡΙΟΣ του ΣΤΑΥΡΟΥ</t>
  </si>
  <si>
    <t xml:space="preserve"> ΜΠΙΓΚΑΣ ΒΑΣΙΛΕΙΟΣ του ΠΑΝΑΓΙΩΤΗ</t>
  </si>
  <si>
    <t xml:space="preserve"> ΓΚΑΒΛΟΣ ΒΑΣΙΛΕΙΟΣ του ΓΕΩΡΓΙΟΥ</t>
  </si>
  <si>
    <t xml:space="preserve"> ΖΩΗΣ-ΠΑΠΠΑΣ ΔΗΜΗΤΡΙΟΣ του ΣΤΑΥΡΟΥ</t>
  </si>
  <si>
    <t xml:space="preserve"> ΚΥΠΡΙΑΝΟΣ ΙΩΑΝΝΗΣ του ΓΕΩΡΓΙΟΥ </t>
  </si>
  <si>
    <t> ΖΩΗΣ ΑΔΑΜΑΝΤΙΟΣ του ΔΗΜΗΤΡΙΟΥ</t>
  </si>
  <si>
    <t xml:space="preserve"> ΛΑΜΠΡΟΥ ΝΙΚΗΤΑΣ του ΔΗΜΗΤΡΙΟΥ</t>
  </si>
  <si>
    <t> ΣΑΚΕΛΛΑΡΙΟΥ ΣΑΒΒΟΥΛΑ του ΜΑΤΘΑΙΟΥ</t>
  </si>
  <si>
    <t xml:space="preserve"> ΤΣΙΟΥΡΗΣ ΣΩΤΗΡΙΟΣ του ΣΤΕΦΑΝΟΥ</t>
  </si>
  <si>
    <t>ΑΡΓΥΡΗΣ ΣΤΕΡΓΙΟΣ του ΓΡΗΓΟΡΙΟΥ</t>
  </si>
  <si>
    <t>ΓΚΕΓΚΑΣ ΣΠΥΡΙΔΩΝ του ΑΠΟΣΤΟΛΟΥ</t>
  </si>
  <si>
    <t>ΚΟΚΚΙΝΟΥ ΜΑΡΙΝΑ του ΑΝΔΡΕΑ</t>
  </si>
  <si>
    <t>ΛΟΥΜΗΣ ΚΩΝΣΤΑΝΤΙΝΟΣ του ΘΩΜΑ </t>
  </si>
  <si>
    <t xml:space="preserve">  ΓΑΒΑΛΑ ΕΥΔΟΞΙΑ του ΚΩΝΣΤΑΝΤΙΝΟΥ</t>
  </si>
  <si>
    <t xml:space="preserve">  ΖΩΗΣ ΠΑΝΑΓΙΩΤΗΣ του  ΧΡΗΣΤΟΥ</t>
  </si>
  <si>
    <t>   ΑΥΓΕΡΗΣ ΙΩΑΝΝΗΣ του ΔΗΜΗΤΡΙΟΥ</t>
  </si>
  <si>
    <t>   ΠΕΤΣΑΣ ΠΑΝΑΓΙΩΤΗΣ του ΚΩΝΣΤΑΝΤΙΝΟΥ</t>
  </si>
  <si>
    <t xml:space="preserve">  ΙΩΑΝΝΟΥ ΧΡΙΣΤΟΦΟΡΟΣ του ΝΙΚΟΛΑΟΥ</t>
  </si>
  <si>
    <t xml:space="preserve"> ΤΖΙΑΛΛΑΣ ΑΘΑΝΑΣΙΟΣ του ΔΗΜΗΤΡΙΟΥ</t>
  </si>
  <si>
    <t xml:space="preserve">  ΚΟΚΚΙΝΟΥ ΑΡΕΤΗ του ΓΕΩΡΓΙΟΥ</t>
  </si>
  <si>
    <t>ΜΠΟΤΣΗ ΜΑΡΙΑ του ΕΜΜΑΝΟΥΗΛ</t>
  </si>
  <si>
    <t>ΠΑΠΠΑΣ ΝΙΚΟΛΑΟΣ του ΙΩΑΝΝΗ</t>
  </si>
  <si>
    <t>ΣΤΑΥΡΟΥ ΕΥΓΕΝΙΑ του ΚΩΝ/ΝΟΥ</t>
  </si>
  <si>
    <t>ΨΗΦΟΙ</t>
  </si>
  <si>
    <t>Λίθινο</t>
  </si>
  <si>
    <t>Βουνοπλαγιά  Α - Λ</t>
  </si>
  <si>
    <t>Βουνοπλαγιά  Μ - Χ</t>
  </si>
  <si>
    <t xml:space="preserve">ΦΙΛΗΣ ΔΙΟΝΥΣΙΟΣ του ΧΑΡΙΛΑΟΥ </t>
  </si>
  <si>
    <t>ΣΥΝΟΛΑ Δ.Ε ΠΑΣΣΑΡΩΝΟΣ</t>
  </si>
  <si>
    <t>ΣΥΝΟΛΑ Δ.Ε ΜΟΛΟΣΣΩΝ</t>
  </si>
  <si>
    <t>ΣΥΝΟΛΑ Δ.Ε ΖΙΤΣΑΣ</t>
  </si>
  <si>
    <t>ΣΥΝΟΛΑ Δ.Ε ΕΥΡΥΝΕΝΩΝ</t>
  </si>
  <si>
    <t>ΣΥΝΟΛΑ Δ.Ε ΕΚΑΛΗΣ</t>
  </si>
  <si>
    <t>ΣΥΝΟΛΑ Δ.Ε ΕΥΡΥΜΕΝΩΝ</t>
  </si>
  <si>
    <t>ΣΥΝΟΛΑ Δ.Ε ΠΑΣΣΡΩΝΟΣ</t>
  </si>
  <si>
    <t>ΣΥΝΟΛΑ ΔΗΜΟΥ ΖΙΤΣΑΣ</t>
  </si>
  <si>
    <t>Κάτω Λαψίστα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</si>
</sst>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b/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20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12"/>
      <color rgb="FF00000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20C3B"/>
        <bgColor indexed="64"/>
      </patternFill>
    </fill>
    <fill>
      <patternFill patternType="solid">
        <fgColor rgb="FFF884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5" xfId="0" applyFill="1" applyBorder="1"/>
    <xf numFmtId="0" fontId="0" fillId="4" borderId="5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4" borderId="20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20" xfId="0" applyFill="1" applyBorder="1"/>
    <xf numFmtId="0" fontId="0" fillId="3" borderId="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4" fillId="6" borderId="3" xfId="0" applyFont="1" applyFill="1" applyBorder="1"/>
    <xf numFmtId="0" fontId="4" fillId="6" borderId="6" xfId="0" applyFont="1" applyFill="1" applyBorder="1"/>
    <xf numFmtId="0" fontId="4" fillId="6" borderId="9" xfId="0" applyFont="1" applyFill="1" applyBorder="1"/>
    <xf numFmtId="0" fontId="5" fillId="12" borderId="32" xfId="0" applyFont="1" applyFill="1" applyBorder="1" applyAlignment="1">
      <alignment horizontal="justify"/>
    </xf>
    <xf numFmtId="0" fontId="5" fillId="12" borderId="33" xfId="0" applyFont="1" applyFill="1" applyBorder="1" applyAlignment="1">
      <alignment horizontal="justify"/>
    </xf>
    <xf numFmtId="0" fontId="5" fillId="12" borderId="34" xfId="0" applyFont="1" applyFill="1" applyBorder="1" applyAlignment="1">
      <alignment horizontal="justify"/>
    </xf>
    <xf numFmtId="0" fontId="6" fillId="11" borderId="32" xfId="0" applyFont="1" applyFill="1" applyBorder="1"/>
    <xf numFmtId="0" fontId="6" fillId="11" borderId="33" xfId="0" applyFont="1" applyFill="1" applyBorder="1"/>
    <xf numFmtId="0" fontId="5" fillId="11" borderId="33" xfId="0" applyFont="1" applyFill="1" applyBorder="1"/>
    <xf numFmtId="0" fontId="6" fillId="11" borderId="34" xfId="0" applyFont="1" applyFill="1" applyBorder="1"/>
    <xf numFmtId="0" fontId="6" fillId="15" borderId="32" xfId="0" applyFont="1" applyFill="1" applyBorder="1"/>
    <xf numFmtId="0" fontId="6" fillId="15" borderId="33" xfId="0" applyFont="1" applyFill="1" applyBorder="1"/>
    <xf numFmtId="0" fontId="6" fillId="15" borderId="34" xfId="0" applyFont="1" applyFill="1" applyBorder="1"/>
    <xf numFmtId="0" fontId="0" fillId="2" borderId="3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4" fillId="6" borderId="32" xfId="0" applyFont="1" applyFill="1" applyBorder="1" applyAlignment="1">
      <alignment horizontal="left" indent="1"/>
    </xf>
    <xf numFmtId="0" fontId="4" fillId="6" borderId="33" xfId="0" applyFont="1" applyFill="1" applyBorder="1" applyAlignment="1">
      <alignment horizontal="left" indent="1"/>
    </xf>
    <xf numFmtId="0" fontId="0" fillId="12" borderId="3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45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4" fillId="12" borderId="32" xfId="0" applyFont="1" applyFill="1" applyBorder="1" applyAlignment="1">
      <alignment horizontal="left" indent="1"/>
    </xf>
    <xf numFmtId="0" fontId="4" fillId="12" borderId="33" xfId="0" applyFont="1" applyFill="1" applyBorder="1" applyAlignment="1">
      <alignment horizontal="left" indent="1"/>
    </xf>
    <xf numFmtId="0" fontId="4" fillId="12" borderId="34" xfId="0" applyFont="1" applyFill="1" applyBorder="1" applyAlignment="1">
      <alignment horizontal="left" indent="1"/>
    </xf>
    <xf numFmtId="0" fontId="4" fillId="10" borderId="32" xfId="0" applyFont="1" applyFill="1" applyBorder="1" applyAlignment="1">
      <alignment horizontal="left" indent="1"/>
    </xf>
    <xf numFmtId="0" fontId="4" fillId="10" borderId="33" xfId="0" applyFont="1" applyFill="1" applyBorder="1" applyAlignment="1">
      <alignment horizontal="left" indent="1"/>
    </xf>
    <xf numFmtId="0" fontId="4" fillId="10" borderId="34" xfId="0" applyFont="1" applyFill="1" applyBorder="1" applyAlignment="1">
      <alignment horizontal="left" indent="1"/>
    </xf>
    <xf numFmtId="0" fontId="4" fillId="15" borderId="32" xfId="0" applyFont="1" applyFill="1" applyBorder="1" applyAlignment="1">
      <alignment horizontal="left" indent="1"/>
    </xf>
    <xf numFmtId="0" fontId="4" fillId="15" borderId="33" xfId="0" applyFont="1" applyFill="1" applyBorder="1" applyAlignment="1">
      <alignment horizontal="left" indent="1"/>
    </xf>
    <xf numFmtId="0" fontId="4" fillId="11" borderId="32" xfId="0" applyFont="1" applyFill="1" applyBorder="1" applyAlignment="1">
      <alignment horizontal="left" indent="1"/>
    </xf>
    <xf numFmtId="0" fontId="4" fillId="11" borderId="33" xfId="0" applyFont="1" applyFill="1" applyBorder="1" applyAlignment="1">
      <alignment horizontal="left" indent="1"/>
    </xf>
    <xf numFmtId="0" fontId="4" fillId="11" borderId="34" xfId="0" applyFont="1" applyFill="1" applyBorder="1" applyAlignment="1">
      <alignment horizontal="left" indent="1"/>
    </xf>
    <xf numFmtId="0" fontId="4" fillId="12" borderId="34" xfId="0" applyFont="1" applyFill="1" applyBorder="1"/>
    <xf numFmtId="0" fontId="4" fillId="15" borderId="33" xfId="0" applyFont="1" applyFill="1" applyBorder="1" applyAlignment="1">
      <alignment horizontal="left"/>
    </xf>
    <xf numFmtId="0" fontId="4" fillId="11" borderId="32" xfId="0" applyFont="1" applyFill="1" applyBorder="1" applyAlignment="1">
      <alignment horizontal="left"/>
    </xf>
    <xf numFmtId="0" fontId="4" fillId="11" borderId="33" xfId="0" applyFont="1" applyFill="1" applyBorder="1" applyAlignment="1">
      <alignment horizontal="left"/>
    </xf>
    <xf numFmtId="0" fontId="4" fillId="6" borderId="32" xfId="0" applyFont="1" applyFill="1" applyBorder="1" applyAlignment="1">
      <alignment horizontal="left"/>
    </xf>
    <xf numFmtId="0" fontId="4" fillId="6" borderId="33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left"/>
    </xf>
    <xf numFmtId="0" fontId="4" fillId="12" borderId="32" xfId="0" applyFont="1" applyFill="1" applyBorder="1" applyAlignment="1">
      <alignment horizontal="left"/>
    </xf>
    <xf numFmtId="0" fontId="4" fillId="12" borderId="36" xfId="0" applyFont="1" applyFill="1" applyBorder="1" applyAlignment="1">
      <alignment horizontal="left"/>
    </xf>
    <xf numFmtId="0" fontId="4" fillId="10" borderId="32" xfId="0" applyFont="1" applyFill="1" applyBorder="1" applyAlignment="1">
      <alignment horizontal="left"/>
    </xf>
    <xf numFmtId="0" fontId="4" fillId="10" borderId="34" xfId="0" applyFont="1" applyFill="1" applyBorder="1" applyAlignment="1">
      <alignment horizontal="left"/>
    </xf>
    <xf numFmtId="0" fontId="4" fillId="11" borderId="34" xfId="0" applyFont="1" applyFill="1" applyBorder="1" applyAlignment="1">
      <alignment horizontal="left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5" fillId="15" borderId="32" xfId="0" applyFont="1" applyFill="1" applyBorder="1" applyAlignment="1">
      <alignment horizontal="justify"/>
    </xf>
    <xf numFmtId="0" fontId="5" fillId="15" borderId="33" xfId="0" applyFont="1" applyFill="1" applyBorder="1" applyAlignment="1">
      <alignment horizontal="justify"/>
    </xf>
    <xf numFmtId="0" fontId="5" fillId="15" borderId="34" xfId="0" applyFont="1" applyFill="1" applyBorder="1" applyAlignment="1">
      <alignment horizontal="justify"/>
    </xf>
    <xf numFmtId="0" fontId="4" fillId="15" borderId="32" xfId="0" applyFont="1" applyFill="1" applyBorder="1" applyAlignment="1">
      <alignment horizontal="left"/>
    </xf>
    <xf numFmtId="0" fontId="5" fillId="5" borderId="39" xfId="0" applyFont="1" applyFill="1" applyBorder="1"/>
    <xf numFmtId="0" fontId="3" fillId="5" borderId="40" xfId="0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17" xfId="0" applyFont="1" applyFill="1" applyBorder="1"/>
    <xf numFmtId="0" fontId="5" fillId="2" borderId="24" xfId="0" applyFont="1" applyFill="1" applyBorder="1"/>
    <xf numFmtId="0" fontId="5" fillId="12" borderId="25" xfId="0" applyFont="1" applyFill="1" applyBorder="1"/>
    <xf numFmtId="0" fontId="5" fillId="12" borderId="26" xfId="0" applyFont="1" applyFill="1" applyBorder="1"/>
    <xf numFmtId="0" fontId="5" fillId="12" borderId="27" xfId="0" applyFont="1" applyFill="1" applyBorder="1"/>
    <xf numFmtId="0" fontId="5" fillId="10" borderId="23" xfId="0" applyFont="1" applyFill="1" applyBorder="1"/>
    <xf numFmtId="0" fontId="5" fillId="10" borderId="17" xfId="0" applyFont="1" applyFill="1" applyBorder="1"/>
    <xf numFmtId="0" fontId="5" fillId="10" borderId="28" xfId="0" applyFont="1" applyFill="1" applyBorder="1"/>
    <xf numFmtId="0" fontId="5" fillId="11" borderId="23" xfId="0" applyFont="1" applyFill="1" applyBorder="1"/>
    <xf numFmtId="0" fontId="5" fillId="11" borderId="17" xfId="0" applyFont="1" applyFill="1" applyBorder="1"/>
    <xf numFmtId="0" fontId="5" fillId="11" borderId="28" xfId="0" applyFont="1" applyFill="1" applyBorder="1"/>
    <xf numFmtId="0" fontId="5" fillId="15" borderId="23" xfId="0" applyFont="1" applyFill="1" applyBorder="1"/>
    <xf numFmtId="0" fontId="5" fillId="15" borderId="17" xfId="0" applyFont="1" applyFill="1" applyBorder="1"/>
    <xf numFmtId="0" fontId="5" fillId="15" borderId="24" xfId="0" applyFont="1" applyFill="1" applyBorder="1"/>
    <xf numFmtId="0" fontId="4" fillId="6" borderId="34" xfId="0" applyFont="1" applyFill="1" applyBorder="1" applyAlignment="1">
      <alignment horizontal="left"/>
    </xf>
    <xf numFmtId="0" fontId="4" fillId="12" borderId="32" xfId="0" applyFont="1" applyFill="1" applyBorder="1"/>
    <xf numFmtId="0" fontId="4" fillId="12" borderId="33" xfId="0" applyFont="1" applyFill="1" applyBorder="1"/>
    <xf numFmtId="0" fontId="4" fillId="10" borderId="32" xfId="0" applyFont="1" applyFill="1" applyBorder="1"/>
    <xf numFmtId="0" fontId="4" fillId="10" borderId="33" xfId="0" applyFont="1" applyFill="1" applyBorder="1"/>
    <xf numFmtId="0" fontId="4" fillId="10" borderId="34" xfId="0" applyFont="1" applyFill="1" applyBorder="1"/>
    <xf numFmtId="0" fontId="4" fillId="11" borderId="32" xfId="0" applyFont="1" applyFill="1" applyBorder="1"/>
    <xf numFmtId="0" fontId="4" fillId="11" borderId="33" xfId="0" applyFont="1" applyFill="1" applyBorder="1"/>
    <xf numFmtId="0" fontId="4" fillId="11" borderId="34" xfId="0" applyFont="1" applyFill="1" applyBorder="1"/>
    <xf numFmtId="0" fontId="0" fillId="17" borderId="11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17" borderId="16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20" borderId="2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textRotation="45" wrapText="1"/>
    </xf>
    <xf numFmtId="0" fontId="0" fillId="4" borderId="46" xfId="0" applyFill="1" applyBorder="1" applyAlignment="1">
      <alignment horizontal="center"/>
    </xf>
    <xf numFmtId="0" fontId="0" fillId="4" borderId="19" xfId="0" applyFill="1" applyBorder="1"/>
    <xf numFmtId="0" fontId="0" fillId="4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9" fillId="16" borderId="32" xfId="0" applyFont="1" applyFill="1" applyBorder="1"/>
    <xf numFmtId="0" fontId="9" fillId="16" borderId="33" xfId="0" applyFont="1" applyFill="1" applyBorder="1"/>
    <xf numFmtId="0" fontId="9" fillId="16" borderId="34" xfId="0" applyFont="1" applyFill="1" applyBorder="1"/>
    <xf numFmtId="0" fontId="9" fillId="25" borderId="32" xfId="0" applyFont="1" applyFill="1" applyBorder="1" applyAlignment="1">
      <alignment horizontal="center"/>
    </xf>
    <xf numFmtId="0" fontId="9" fillId="25" borderId="33" xfId="0" applyFont="1" applyFill="1" applyBorder="1" applyAlignment="1">
      <alignment horizontal="center"/>
    </xf>
    <xf numFmtId="0" fontId="12" fillId="18" borderId="33" xfId="0" applyFont="1" applyFill="1" applyBorder="1" applyAlignment="1">
      <alignment horizontal="center"/>
    </xf>
    <xf numFmtId="0" fontId="12" fillId="25" borderId="33" xfId="0" applyFont="1" applyFill="1" applyBorder="1" applyAlignment="1">
      <alignment horizontal="center"/>
    </xf>
    <xf numFmtId="0" fontId="9" fillId="18" borderId="33" xfId="0" applyFont="1" applyFill="1" applyBorder="1" applyAlignment="1">
      <alignment horizontal="center"/>
    </xf>
    <xf numFmtId="0" fontId="9" fillId="26" borderId="32" xfId="0" applyFont="1" applyFill="1" applyBorder="1"/>
    <xf numFmtId="0" fontId="9" fillId="26" borderId="32" xfId="0" applyFont="1" applyFill="1" applyBorder="1" applyAlignment="1">
      <alignment horizontal="center"/>
    </xf>
    <xf numFmtId="0" fontId="12" fillId="26" borderId="33" xfId="0" applyFont="1" applyFill="1" applyBorder="1" applyAlignment="1">
      <alignment horizontal="left"/>
    </xf>
    <xf numFmtId="0" fontId="9" fillId="26" borderId="33" xfId="0" applyFont="1" applyFill="1" applyBorder="1" applyAlignment="1">
      <alignment horizontal="center"/>
    </xf>
    <xf numFmtId="0" fontId="12" fillId="26" borderId="33" xfId="0" applyFont="1" applyFill="1" applyBorder="1" applyAlignment="1">
      <alignment horizontal="center"/>
    </xf>
    <xf numFmtId="0" fontId="12" fillId="26" borderId="34" xfId="0" applyFont="1" applyFill="1" applyBorder="1" applyAlignment="1">
      <alignment horizontal="left"/>
    </xf>
    <xf numFmtId="0" fontId="9" fillId="26" borderId="34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left" vertical="center"/>
    </xf>
    <xf numFmtId="0" fontId="9" fillId="18" borderId="32" xfId="0" applyFont="1" applyFill="1" applyBorder="1" applyAlignment="1">
      <alignment horizontal="left"/>
    </xf>
    <xf numFmtId="0" fontId="12" fillId="18" borderId="32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left" vertical="center"/>
    </xf>
    <xf numFmtId="0" fontId="9" fillId="18" borderId="33" xfId="0" applyFont="1" applyFill="1" applyBorder="1" applyAlignment="1">
      <alignment horizontal="left"/>
    </xf>
    <xf numFmtId="0" fontId="12" fillId="18" borderId="33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left" vertical="center"/>
    </xf>
    <xf numFmtId="0" fontId="9" fillId="18" borderId="34" xfId="0" applyFont="1" applyFill="1" applyBorder="1" applyAlignment="1">
      <alignment horizontal="left"/>
    </xf>
    <xf numFmtId="0" fontId="12" fillId="18" borderId="34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left"/>
    </xf>
    <xf numFmtId="0" fontId="9" fillId="12" borderId="32" xfId="0" applyFont="1" applyFill="1" applyBorder="1" applyAlignment="1">
      <alignment horizontal="left"/>
    </xf>
    <xf numFmtId="0" fontId="12" fillId="12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left"/>
    </xf>
    <xf numFmtId="0" fontId="9" fillId="12" borderId="33" xfId="0" applyFont="1" applyFill="1" applyBorder="1" applyAlignment="1">
      <alignment horizontal="left"/>
    </xf>
    <xf numFmtId="0" fontId="12" fillId="12" borderId="33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left"/>
    </xf>
    <xf numFmtId="0" fontId="12" fillId="12" borderId="33" xfId="0" applyFont="1" applyFill="1" applyBorder="1" applyAlignment="1">
      <alignment horizontal="center" vertical="center"/>
    </xf>
    <xf numFmtId="0" fontId="9" fillId="12" borderId="3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left"/>
    </xf>
    <xf numFmtId="0" fontId="12" fillId="12" borderId="34" xfId="0" applyFont="1" applyFill="1" applyBorder="1" applyAlignment="1">
      <alignment horizontal="left"/>
    </xf>
    <xf numFmtId="0" fontId="12" fillId="12" borderId="34" xfId="0" applyFont="1" applyFill="1" applyBorder="1" applyAlignment="1">
      <alignment horizontal="center"/>
    </xf>
    <xf numFmtId="0" fontId="11" fillId="21" borderId="32" xfId="0" applyFont="1" applyFill="1" applyBorder="1" applyAlignment="1">
      <alignment horizontal="left"/>
    </xf>
    <xf numFmtId="0" fontId="11" fillId="21" borderId="33" xfId="0" applyFont="1" applyFill="1" applyBorder="1" applyAlignment="1">
      <alignment horizontal="left"/>
    </xf>
    <xf numFmtId="0" fontId="9" fillId="10" borderId="33" xfId="0" applyFont="1" applyFill="1" applyBorder="1"/>
    <xf numFmtId="0" fontId="12" fillId="10" borderId="33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0" borderId="33" xfId="0" applyFont="1" applyFill="1" applyBorder="1" applyAlignment="1"/>
    <xf numFmtId="0" fontId="11" fillId="21" borderId="34" xfId="0" applyFont="1" applyFill="1" applyBorder="1" applyAlignment="1">
      <alignment horizontal="left"/>
    </xf>
    <xf numFmtId="0" fontId="9" fillId="23" borderId="34" xfId="0" applyFont="1" applyFill="1" applyBorder="1"/>
    <xf numFmtId="0" fontId="12" fillId="23" borderId="34" xfId="0" applyFont="1" applyFill="1" applyBorder="1" applyAlignment="1">
      <alignment horizontal="center"/>
    </xf>
    <xf numFmtId="0" fontId="9" fillId="24" borderId="32" xfId="0" applyFont="1" applyFill="1" applyBorder="1"/>
    <xf numFmtId="0" fontId="9" fillId="25" borderId="32" xfId="0" applyFont="1" applyFill="1" applyBorder="1" applyAlignment="1">
      <alignment horizontal="left" indent="1"/>
    </xf>
    <xf numFmtId="0" fontId="9" fillId="24" borderId="33" xfId="0" applyFont="1" applyFill="1" applyBorder="1"/>
    <xf numFmtId="0" fontId="9" fillId="25" borderId="33" xfId="0" applyFont="1" applyFill="1" applyBorder="1" applyAlignment="1">
      <alignment horizontal="left" indent="1"/>
    </xf>
    <xf numFmtId="0" fontId="9" fillId="24" borderId="34" xfId="0" applyFont="1" applyFill="1" applyBorder="1"/>
    <xf numFmtId="0" fontId="9" fillId="25" borderId="34" xfId="0" applyFont="1" applyFill="1" applyBorder="1" applyAlignment="1">
      <alignment horizontal="left" indent="1"/>
    </xf>
    <xf numFmtId="0" fontId="12" fillId="25" borderId="34" xfId="0" applyFont="1" applyFill="1" applyBorder="1" applyAlignment="1">
      <alignment horizontal="center"/>
    </xf>
    <xf numFmtId="0" fontId="12" fillId="6" borderId="33" xfId="0" applyFont="1" applyFill="1" applyBorder="1"/>
    <xf numFmtId="0" fontId="12" fillId="16" borderId="33" xfId="0" applyFont="1" applyFill="1" applyBorder="1"/>
    <xf numFmtId="0" fontId="12" fillId="21" borderId="33" xfId="0" applyFont="1" applyFill="1" applyBorder="1"/>
    <xf numFmtId="0" fontId="9" fillId="10" borderId="32" xfId="0" applyFont="1" applyFill="1" applyBorder="1"/>
    <xf numFmtId="0" fontId="12" fillId="10" borderId="32" xfId="0" applyFont="1" applyFill="1" applyBorder="1" applyAlignment="1">
      <alignment horizontal="center"/>
    </xf>
    <xf numFmtId="0" fontId="13" fillId="17" borderId="10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/>
    </xf>
    <xf numFmtId="0" fontId="12" fillId="21" borderId="33" xfId="0" applyFont="1" applyFill="1" applyBorder="1" applyAlignment="1">
      <alignment horizontal="center"/>
    </xf>
    <xf numFmtId="0" fontId="12" fillId="27" borderId="33" xfId="0" applyFont="1" applyFill="1" applyBorder="1" applyAlignment="1">
      <alignment horizontal="center"/>
    </xf>
    <xf numFmtId="0" fontId="12" fillId="16" borderId="33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12" fillId="21" borderId="34" xfId="0" applyFont="1" applyFill="1" applyBorder="1" applyAlignment="1">
      <alignment horizontal="center"/>
    </xf>
    <xf numFmtId="0" fontId="12" fillId="16" borderId="34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2" fillId="27" borderId="34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left"/>
    </xf>
    <xf numFmtId="0" fontId="0" fillId="15" borderId="31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2" fillId="21" borderId="32" xfId="0" applyFont="1" applyFill="1" applyBorder="1" applyAlignment="1">
      <alignment horizontal="center"/>
    </xf>
    <xf numFmtId="0" fontId="12" fillId="27" borderId="32" xfId="0" applyFont="1" applyFill="1" applyBorder="1" applyAlignment="1">
      <alignment horizontal="center"/>
    </xf>
    <xf numFmtId="0" fontId="12" fillId="16" borderId="32" xfId="0" applyFont="1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1" fillId="15" borderId="7" xfId="0" applyFont="1" applyFill="1" applyBorder="1" applyAlignment="1">
      <alignment horizontal="center" wrapText="1"/>
    </xf>
    <xf numFmtId="0" fontId="1" fillId="15" borderId="8" xfId="0" applyFont="1" applyFill="1" applyBorder="1" applyAlignment="1">
      <alignment horizontal="center" wrapText="1"/>
    </xf>
    <xf numFmtId="0" fontId="1" fillId="15" borderId="9" xfId="0" applyFont="1" applyFill="1" applyBorder="1" applyAlignment="1">
      <alignment horizontal="center" wrapText="1"/>
    </xf>
    <xf numFmtId="0" fontId="0" fillId="14" borderId="32" xfId="0" applyFill="1" applyBorder="1" applyAlignment="1">
      <alignment horizontal="center"/>
    </xf>
    <xf numFmtId="0" fontId="0" fillId="14" borderId="33" xfId="0" applyFill="1" applyBorder="1" applyAlignment="1">
      <alignment horizontal="center"/>
    </xf>
    <xf numFmtId="0" fontId="0" fillId="14" borderId="34" xfId="0" applyFill="1" applyBorder="1" applyAlignment="1">
      <alignment horizontal="center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0" fillId="29" borderId="33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 vertical="center" wrapText="1"/>
    </xf>
    <xf numFmtId="0" fontId="1" fillId="30" borderId="6" xfId="0" applyFont="1" applyFill="1" applyBorder="1" applyAlignment="1">
      <alignment horizontal="center" vertical="center" wrapText="1"/>
    </xf>
    <xf numFmtId="0" fontId="1" fillId="30" borderId="8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28" borderId="18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/>
    </xf>
    <xf numFmtId="0" fontId="1" fillId="28" borderId="8" xfId="0" applyFont="1" applyFill="1" applyBorder="1" applyAlignment="1">
      <alignment horizontal="center"/>
    </xf>
    <xf numFmtId="0" fontId="1" fillId="28" borderId="9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4" borderId="32" xfId="0" applyFont="1" applyFill="1" applyBorder="1" applyAlignment="1">
      <alignment horizontal="center"/>
    </xf>
    <xf numFmtId="0" fontId="1" fillId="14" borderId="33" xfId="0" applyFont="1" applyFill="1" applyBorder="1" applyAlignment="1">
      <alignment horizontal="center"/>
    </xf>
    <xf numFmtId="0" fontId="1" fillId="14" borderId="34" xfId="0" applyFont="1" applyFill="1" applyBorder="1" applyAlignment="1">
      <alignment horizontal="center"/>
    </xf>
    <xf numFmtId="0" fontId="1" fillId="29" borderId="35" xfId="0" applyFont="1" applyFill="1" applyBorder="1" applyAlignment="1">
      <alignment horizontal="center"/>
    </xf>
    <xf numFmtId="0" fontId="1" fillId="29" borderId="33" xfId="0" applyFont="1" applyFill="1" applyBorder="1" applyAlignment="1">
      <alignment horizontal="center"/>
    </xf>
    <xf numFmtId="0" fontId="1" fillId="29" borderId="34" xfId="0" applyFont="1" applyFill="1" applyBorder="1" applyAlignment="1">
      <alignment horizontal="center"/>
    </xf>
    <xf numFmtId="0" fontId="1" fillId="17" borderId="32" xfId="0" applyFont="1" applyFill="1" applyBorder="1" applyAlignment="1">
      <alignment horizontal="center"/>
    </xf>
    <xf numFmtId="0" fontId="1" fillId="17" borderId="33" xfId="0" applyFont="1" applyFill="1" applyBorder="1" applyAlignment="1">
      <alignment horizontal="center"/>
    </xf>
    <xf numFmtId="0" fontId="1" fillId="17" borderId="34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28" borderId="32" xfId="0" applyFont="1" applyFill="1" applyBorder="1" applyAlignment="1">
      <alignment horizontal="center"/>
    </xf>
    <xf numFmtId="0" fontId="2" fillId="28" borderId="33" xfId="0" applyFont="1" applyFill="1" applyBorder="1" applyAlignment="1">
      <alignment horizontal="center"/>
    </xf>
    <xf numFmtId="0" fontId="2" fillId="28" borderId="34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0" fontId="1" fillId="30" borderId="4" xfId="0" applyFont="1" applyFill="1" applyBorder="1" applyAlignment="1">
      <alignment horizontal="center" vertical="center" wrapText="1"/>
    </xf>
    <xf numFmtId="0" fontId="1" fillId="30" borderId="7" xfId="0" applyFont="1" applyFill="1" applyBorder="1" applyAlignment="1">
      <alignment horizontal="center"/>
    </xf>
    <xf numFmtId="0" fontId="1" fillId="28" borderId="4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1" fillId="30" borderId="8" xfId="0" applyFont="1" applyFill="1" applyBorder="1" applyAlignment="1">
      <alignment horizontal="center" wrapText="1"/>
    </xf>
    <xf numFmtId="0" fontId="2" fillId="28" borderId="36" xfId="0" applyFont="1" applyFill="1" applyBorder="1" applyAlignment="1">
      <alignment horizontal="center"/>
    </xf>
    <xf numFmtId="0" fontId="2" fillId="28" borderId="35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14" borderId="36" xfId="0" applyFont="1" applyFill="1" applyBorder="1" applyAlignment="1">
      <alignment horizontal="center"/>
    </xf>
    <xf numFmtId="0" fontId="1" fillId="14" borderId="35" xfId="0" applyFont="1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0" fontId="1" fillId="17" borderId="36" xfId="0" applyFont="1" applyFill="1" applyBorder="1" applyAlignment="1">
      <alignment horizontal="center"/>
    </xf>
    <xf numFmtId="0" fontId="1" fillId="17" borderId="35" xfId="0" applyFont="1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1" fillId="29" borderId="3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justify"/>
    </xf>
    <xf numFmtId="0" fontId="4" fillId="6" borderId="34" xfId="0" applyFont="1" applyFill="1" applyBorder="1" applyAlignment="1">
      <alignment horizontal="left" indent="1"/>
    </xf>
    <xf numFmtId="0" fontId="4" fillId="6" borderId="33" xfId="0" applyFont="1" applyFill="1" applyBorder="1"/>
    <xf numFmtId="0" fontId="4" fillId="15" borderId="34" xfId="0" applyFont="1" applyFill="1" applyBorder="1" applyAlignment="1">
      <alignment horizontal="left" indent="1"/>
    </xf>
    <xf numFmtId="0" fontId="4" fillId="15" borderId="33" xfId="0" applyFont="1" applyFill="1" applyBorder="1"/>
    <xf numFmtId="0" fontId="4" fillId="15" borderId="34" xfId="0" applyFont="1" applyFill="1" applyBorder="1" applyAlignment="1">
      <alignment horizontal="left"/>
    </xf>
    <xf numFmtId="0" fontId="5" fillId="15" borderId="33" xfId="0" applyFont="1" applyFill="1" applyBorder="1"/>
    <xf numFmtId="0" fontId="0" fillId="10" borderId="31" xfId="0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1" fillId="29" borderId="36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justify"/>
    </xf>
    <xf numFmtId="0" fontId="4" fillId="10" borderId="32" xfId="0" applyFont="1" applyFill="1" applyBorder="1" applyAlignment="1">
      <alignment horizontal="justify"/>
    </xf>
    <xf numFmtId="0" fontId="1" fillId="4" borderId="14" xfId="0" applyFont="1" applyFill="1" applyBorder="1" applyAlignment="1">
      <alignment horizontal="center" vertical="center" textRotation="45" wrapText="1"/>
    </xf>
    <xf numFmtId="0" fontId="1" fillId="0" borderId="14" xfId="0" applyFont="1" applyBorder="1"/>
    <xf numFmtId="0" fontId="1" fillId="0" borderId="15" xfId="0" applyFont="1" applyBorder="1"/>
    <xf numFmtId="0" fontId="0" fillId="0" borderId="52" xfId="0" applyFill="1" applyBorder="1" applyAlignment="1">
      <alignment horizontal="center" vertical="center" textRotation="45" wrapText="1"/>
    </xf>
    <xf numFmtId="0" fontId="0" fillId="0" borderId="52" xfId="0" applyFill="1" applyBorder="1" applyAlignment="1">
      <alignment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7" fillId="22" borderId="51" xfId="0" applyFont="1" applyFill="1" applyBorder="1" applyAlignment="1">
      <alignment horizontal="center" vertical="center" wrapText="1"/>
    </xf>
    <xf numFmtId="0" fontId="7" fillId="22" borderId="53" xfId="0" applyFont="1" applyFill="1" applyBorder="1" applyAlignment="1">
      <alignment horizontal="center" vertical="center" wrapText="1"/>
    </xf>
    <xf numFmtId="0" fontId="8" fillId="21" borderId="39" xfId="0" applyFont="1" applyFill="1" applyBorder="1" applyAlignment="1">
      <alignment horizontal="center" vertical="center" wrapText="1"/>
    </xf>
    <xf numFmtId="0" fontId="8" fillId="21" borderId="52" xfId="0" applyFont="1" applyFill="1" applyBorder="1" applyAlignment="1">
      <alignment horizontal="center" vertical="center" wrapText="1"/>
    </xf>
    <xf numFmtId="0" fontId="8" fillId="21" borderId="40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textRotation="45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1" fillId="23" borderId="56" xfId="0" applyFont="1" applyFill="1" applyBorder="1" applyAlignment="1">
      <alignment horizontal="center" vertical="center" textRotation="45" wrapText="1"/>
    </xf>
    <xf numFmtId="0" fontId="1" fillId="0" borderId="5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textRotation="45" wrapText="1"/>
    </xf>
    <xf numFmtId="0" fontId="1" fillId="4" borderId="41" xfId="0" applyFont="1" applyFill="1" applyBorder="1" applyAlignment="1">
      <alignment horizontal="center" vertical="center" textRotation="45" wrapText="1"/>
    </xf>
    <xf numFmtId="0" fontId="1" fillId="0" borderId="42" xfId="0" applyFont="1" applyBorder="1" applyAlignment="1">
      <alignment horizontal="center" vertical="center" textRotation="45" wrapText="1"/>
    </xf>
    <xf numFmtId="0" fontId="1" fillId="3" borderId="56" xfId="0" applyFont="1" applyFill="1" applyBorder="1" applyAlignment="1">
      <alignment horizontal="center" vertical="center" textRotation="45" wrapText="1"/>
    </xf>
    <xf numFmtId="0" fontId="1" fillId="3" borderId="55" xfId="0" applyFont="1" applyFill="1" applyBorder="1" applyAlignment="1">
      <alignment horizontal="center" vertical="center" textRotation="45" wrapText="1"/>
    </xf>
    <xf numFmtId="0" fontId="1" fillId="0" borderId="57" xfId="0" applyFont="1" applyBorder="1" applyAlignment="1">
      <alignment horizontal="center" vertical="center" textRotation="45" wrapText="1"/>
    </xf>
    <xf numFmtId="0" fontId="1" fillId="3" borderId="58" xfId="0" applyFont="1" applyFill="1" applyBorder="1" applyAlignment="1">
      <alignment horizontal="center" vertical="center" textRotation="45" wrapText="1"/>
    </xf>
    <xf numFmtId="0" fontId="1" fillId="3" borderId="59" xfId="0" applyFont="1" applyFill="1" applyBorder="1" applyAlignment="1">
      <alignment horizontal="center" vertical="center" textRotation="45" wrapText="1"/>
    </xf>
    <xf numFmtId="0" fontId="1" fillId="0" borderId="53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3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0" fontId="1" fillId="14" borderId="42" xfId="0" applyFont="1" applyFill="1" applyBorder="1" applyAlignment="1">
      <alignment horizontal="center" vertical="center" wrapText="1"/>
    </xf>
    <xf numFmtId="0" fontId="1" fillId="29" borderId="43" xfId="0" applyFont="1" applyFill="1" applyBorder="1" applyAlignment="1">
      <alignment horizontal="center" vertical="center" wrapText="1"/>
    </xf>
    <xf numFmtId="0" fontId="1" fillId="29" borderId="41" xfId="0" applyFont="1" applyFill="1" applyBorder="1" applyAlignment="1">
      <alignment horizontal="center" vertical="center" wrapText="1"/>
    </xf>
    <xf numFmtId="0" fontId="1" fillId="29" borderId="42" xfId="0" applyFont="1" applyFill="1" applyBorder="1" applyAlignment="1">
      <alignment horizontal="center" vertical="center" wrapText="1"/>
    </xf>
    <xf numFmtId="0" fontId="1" fillId="17" borderId="43" xfId="0" applyFont="1" applyFill="1" applyBorder="1" applyAlignment="1">
      <alignment horizontal="center" vertical="center" wrapText="1"/>
    </xf>
    <xf numFmtId="0" fontId="1" fillId="17" borderId="41" xfId="0" applyFont="1" applyFill="1" applyBorder="1" applyAlignment="1">
      <alignment horizontal="center" vertical="center" wrapText="1"/>
    </xf>
    <xf numFmtId="0" fontId="1" fillId="17" borderId="42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2" xfId="0" applyFont="1" applyFill="1" applyBorder="1" applyAlignment="1">
      <alignment horizontal="center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3" fillId="16" borderId="40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1" fillId="29" borderId="29" xfId="0" applyFont="1" applyFill="1" applyBorder="1" applyAlignment="1">
      <alignment horizontal="center" vertical="center" wrapText="1"/>
    </xf>
    <xf numFmtId="0" fontId="1" fillId="29" borderId="32" xfId="0" applyFont="1" applyFill="1" applyBorder="1" applyAlignment="1">
      <alignment horizontal="center" vertical="center" wrapText="1"/>
    </xf>
    <xf numFmtId="0" fontId="1" fillId="29" borderId="33" xfId="0" applyFont="1" applyFill="1" applyBorder="1" applyAlignment="1">
      <alignment horizontal="center" vertical="center" wrapText="1"/>
    </xf>
    <xf numFmtId="0" fontId="1" fillId="29" borderId="34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3" fillId="17" borderId="44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3" fillId="17" borderId="49" xfId="0" applyFont="1" applyFill="1" applyBorder="1" applyAlignment="1">
      <alignment horizontal="center" vertical="center" wrapText="1"/>
    </xf>
    <xf numFmtId="0" fontId="3" fillId="17" borderId="5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884A0"/>
      <color rgb="FFD20C3B"/>
      <color rgb="FFF32D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76" workbookViewId="0">
      <selection activeCell="J20" sqref="J20"/>
    </sheetView>
  </sheetViews>
  <sheetFormatPr defaultRowHeight="15"/>
  <cols>
    <col min="1" max="1" width="41.7109375" style="1" customWidth="1"/>
    <col min="2" max="2" width="7.28515625" style="1" customWidth="1"/>
    <col min="3" max="3" width="19.28515625" customWidth="1"/>
    <col min="4" max="4" width="14.28515625" style="1" bestFit="1" customWidth="1"/>
    <col min="5" max="5" width="8.5703125" style="1" customWidth="1"/>
    <col min="6" max="6" width="7.85546875" style="1" customWidth="1"/>
    <col min="7" max="7" width="7.7109375" style="1" customWidth="1"/>
    <col min="8" max="8" width="8.28515625" style="1" customWidth="1"/>
    <col min="9" max="9" width="9.140625" style="1"/>
    <col min="10" max="10" width="9" style="1" bestFit="1" customWidth="1"/>
    <col min="11" max="11" width="7.85546875" style="1" bestFit="1" customWidth="1"/>
    <col min="12" max="12" width="9.7109375" style="1" customWidth="1"/>
    <col min="13" max="13" width="11.28515625" style="1" bestFit="1" customWidth="1"/>
    <col min="14" max="14" width="9.7109375" style="1" bestFit="1" customWidth="1"/>
    <col min="15" max="18" width="9.140625" style="1"/>
    <col min="19" max="19" width="9" style="1" bestFit="1" customWidth="1"/>
  </cols>
  <sheetData>
    <row r="1" spans="1:19" ht="29.25" thickBot="1">
      <c r="A1" s="440" t="s">
        <v>245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</row>
    <row r="2" spans="1:19" ht="27" thickBot="1">
      <c r="A2" s="183"/>
      <c r="B2" s="183"/>
      <c r="C2" s="184"/>
      <c r="D2" s="183"/>
      <c r="E2" s="443" t="s">
        <v>244</v>
      </c>
      <c r="F2" s="443"/>
      <c r="G2" s="443"/>
      <c r="H2" s="443"/>
      <c r="I2" s="443"/>
      <c r="J2" s="443"/>
      <c r="K2" s="443"/>
      <c r="L2" s="443"/>
      <c r="M2" s="444"/>
      <c r="N2" s="438" t="s">
        <v>243</v>
      </c>
      <c r="O2" s="438"/>
      <c r="P2" s="438"/>
      <c r="Q2" s="438"/>
      <c r="R2" s="438"/>
      <c r="S2" s="439"/>
    </row>
    <row r="3" spans="1:19" ht="37.5" customHeight="1" thickBot="1">
      <c r="A3" s="5" t="s">
        <v>1</v>
      </c>
      <c r="B3" s="6" t="s">
        <v>0</v>
      </c>
      <c r="C3" s="5" t="s">
        <v>2</v>
      </c>
      <c r="D3" s="5" t="s">
        <v>3</v>
      </c>
      <c r="E3" s="5" t="s">
        <v>4</v>
      </c>
      <c r="F3" s="11" t="s">
        <v>82</v>
      </c>
      <c r="G3" s="11" t="s">
        <v>83</v>
      </c>
      <c r="H3" s="187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7" t="s">
        <v>10</v>
      </c>
      <c r="N3" s="177" t="s">
        <v>4</v>
      </c>
      <c r="O3" s="186" t="s">
        <v>82</v>
      </c>
      <c r="P3" s="186" t="s">
        <v>83</v>
      </c>
      <c r="Q3" s="185" t="s">
        <v>5</v>
      </c>
      <c r="R3" s="177"/>
      <c r="S3" s="177"/>
    </row>
    <row r="4" spans="1:19" ht="15.75" customHeight="1">
      <c r="A4" s="448" t="s">
        <v>16</v>
      </c>
      <c r="B4" s="8">
        <v>139</v>
      </c>
      <c r="C4" s="2" t="s">
        <v>11</v>
      </c>
      <c r="D4" s="188">
        <v>386</v>
      </c>
      <c r="E4" s="188">
        <v>303</v>
      </c>
      <c r="F4" s="14">
        <v>7</v>
      </c>
      <c r="G4" s="14">
        <v>0</v>
      </c>
      <c r="H4" s="188">
        <f>E4-F4-G4</f>
        <v>296</v>
      </c>
      <c r="I4" s="188">
        <v>153</v>
      </c>
      <c r="J4" s="188">
        <v>38</v>
      </c>
      <c r="K4" s="188">
        <v>98</v>
      </c>
      <c r="L4" s="188">
        <v>0</v>
      </c>
      <c r="M4" s="195">
        <v>7</v>
      </c>
      <c r="N4" s="196"/>
      <c r="O4" s="179"/>
      <c r="P4" s="179"/>
      <c r="Q4" s="196">
        <f>N4-O4-P4</f>
        <v>0</v>
      </c>
      <c r="R4" s="196"/>
      <c r="S4" s="196"/>
    </row>
    <row r="5" spans="1:19">
      <c r="A5" s="449"/>
      <c r="B5" s="9">
        <v>140</v>
      </c>
      <c r="C5" s="3" t="s">
        <v>12</v>
      </c>
      <c r="D5" s="20">
        <v>71</v>
      </c>
      <c r="E5" s="20">
        <v>43</v>
      </c>
      <c r="F5" s="15">
        <v>0</v>
      </c>
      <c r="G5" s="15">
        <v>0</v>
      </c>
      <c r="H5" s="20">
        <f t="shared" ref="H5:H11" si="0">E5-F5-G5</f>
        <v>43</v>
      </c>
      <c r="I5" s="20">
        <v>15</v>
      </c>
      <c r="J5" s="20">
        <v>19</v>
      </c>
      <c r="K5" s="20">
        <v>0</v>
      </c>
      <c r="L5" s="20">
        <v>9</v>
      </c>
      <c r="M5" s="197">
        <v>0</v>
      </c>
      <c r="N5" s="198"/>
      <c r="O5" s="180"/>
      <c r="P5" s="180"/>
      <c r="Q5" s="198">
        <f t="shared" ref="Q5:Q11" si="1">N5-O5-P5</f>
        <v>0</v>
      </c>
      <c r="R5" s="198"/>
      <c r="S5" s="198"/>
    </row>
    <row r="6" spans="1:19">
      <c r="A6" s="449"/>
      <c r="B6" s="9">
        <v>141</v>
      </c>
      <c r="C6" s="3" t="s">
        <v>13</v>
      </c>
      <c r="D6" s="20">
        <v>125</v>
      </c>
      <c r="E6" s="20">
        <v>77</v>
      </c>
      <c r="F6" s="15">
        <v>2</v>
      </c>
      <c r="G6" s="15">
        <v>1</v>
      </c>
      <c r="H6" s="20">
        <f t="shared" si="0"/>
        <v>74</v>
      </c>
      <c r="I6" s="20">
        <v>45</v>
      </c>
      <c r="J6" s="20">
        <v>28</v>
      </c>
      <c r="K6" s="20">
        <v>0</v>
      </c>
      <c r="L6" s="20">
        <v>0</v>
      </c>
      <c r="M6" s="197">
        <v>1</v>
      </c>
      <c r="N6" s="198"/>
      <c r="O6" s="180"/>
      <c r="P6" s="180"/>
      <c r="Q6" s="198">
        <f t="shared" si="1"/>
        <v>0</v>
      </c>
      <c r="R6" s="198"/>
      <c r="S6" s="198"/>
    </row>
    <row r="7" spans="1:19">
      <c r="A7" s="449"/>
      <c r="B7" s="9">
        <v>142</v>
      </c>
      <c r="C7" s="3" t="s">
        <v>14</v>
      </c>
      <c r="D7" s="20">
        <v>150</v>
      </c>
      <c r="E7" s="20">
        <v>90</v>
      </c>
      <c r="F7" s="15">
        <v>2</v>
      </c>
      <c r="G7" s="15">
        <v>0</v>
      </c>
      <c r="H7" s="20">
        <f t="shared" si="0"/>
        <v>88</v>
      </c>
      <c r="I7" s="20">
        <v>32</v>
      </c>
      <c r="J7" s="20">
        <v>51</v>
      </c>
      <c r="K7" s="20">
        <v>3</v>
      </c>
      <c r="L7" s="20">
        <v>2</v>
      </c>
      <c r="M7" s="197">
        <v>0</v>
      </c>
      <c r="N7" s="198"/>
      <c r="O7" s="180"/>
      <c r="P7" s="180"/>
      <c r="Q7" s="198">
        <f t="shared" si="1"/>
        <v>0</v>
      </c>
      <c r="R7" s="198"/>
      <c r="S7" s="198"/>
    </row>
    <row r="8" spans="1:19">
      <c r="A8" s="449"/>
      <c r="B8" s="9">
        <v>143</v>
      </c>
      <c r="C8" s="3" t="s">
        <v>15</v>
      </c>
      <c r="D8" s="20">
        <v>297</v>
      </c>
      <c r="E8" s="20">
        <v>162</v>
      </c>
      <c r="F8" s="15">
        <v>3</v>
      </c>
      <c r="G8" s="15">
        <v>0</v>
      </c>
      <c r="H8" s="20">
        <f t="shared" si="0"/>
        <v>159</v>
      </c>
      <c r="I8" s="20">
        <v>64</v>
      </c>
      <c r="J8" s="20">
        <v>20</v>
      </c>
      <c r="K8" s="20">
        <v>40</v>
      </c>
      <c r="L8" s="20">
        <v>19</v>
      </c>
      <c r="M8" s="197">
        <v>16</v>
      </c>
      <c r="N8" s="198"/>
      <c r="O8" s="180"/>
      <c r="P8" s="180"/>
      <c r="Q8" s="198">
        <f t="shared" si="1"/>
        <v>0</v>
      </c>
      <c r="R8" s="198"/>
      <c r="S8" s="198"/>
    </row>
    <row r="9" spans="1:19">
      <c r="A9" s="449"/>
      <c r="B9" s="9">
        <v>144</v>
      </c>
      <c r="C9" s="3" t="s">
        <v>61</v>
      </c>
      <c r="D9" s="20">
        <v>315</v>
      </c>
      <c r="E9" s="20">
        <v>236</v>
      </c>
      <c r="F9" s="15">
        <v>2</v>
      </c>
      <c r="G9" s="15">
        <v>3</v>
      </c>
      <c r="H9" s="20">
        <f t="shared" si="0"/>
        <v>231</v>
      </c>
      <c r="I9" s="20">
        <v>124</v>
      </c>
      <c r="J9" s="20">
        <v>66</v>
      </c>
      <c r="K9" s="20">
        <v>20</v>
      </c>
      <c r="L9" s="20">
        <v>11</v>
      </c>
      <c r="M9" s="197">
        <v>10</v>
      </c>
      <c r="N9" s="198"/>
      <c r="O9" s="180"/>
      <c r="P9" s="180"/>
      <c r="Q9" s="198">
        <f t="shared" si="1"/>
        <v>0</v>
      </c>
      <c r="R9" s="198"/>
      <c r="S9" s="198"/>
    </row>
    <row r="10" spans="1:19" ht="15" customHeight="1">
      <c r="A10" s="449"/>
      <c r="B10" s="9">
        <v>145</v>
      </c>
      <c r="C10" s="3" t="s">
        <v>64</v>
      </c>
      <c r="D10" s="20">
        <v>411</v>
      </c>
      <c r="E10" s="20">
        <v>316</v>
      </c>
      <c r="F10" s="15">
        <v>3</v>
      </c>
      <c r="G10" s="15">
        <v>1</v>
      </c>
      <c r="H10" s="20">
        <f t="shared" si="0"/>
        <v>312</v>
      </c>
      <c r="I10" s="20">
        <v>151</v>
      </c>
      <c r="J10" s="20">
        <v>76</v>
      </c>
      <c r="K10" s="20">
        <v>56</v>
      </c>
      <c r="L10" s="20">
        <v>25</v>
      </c>
      <c r="M10" s="197">
        <v>4</v>
      </c>
      <c r="N10" s="198"/>
      <c r="O10" s="180"/>
      <c r="P10" s="180"/>
      <c r="Q10" s="198">
        <f t="shared" si="1"/>
        <v>0</v>
      </c>
      <c r="R10" s="198"/>
      <c r="S10" s="198"/>
    </row>
    <row r="11" spans="1:19" ht="15" customHeight="1" thickBot="1">
      <c r="A11" s="449"/>
      <c r="B11" s="21">
        <v>146</v>
      </c>
      <c r="C11" s="19" t="s">
        <v>81</v>
      </c>
      <c r="D11" s="191">
        <v>473</v>
      </c>
      <c r="E11" s="191">
        <v>334</v>
      </c>
      <c r="F11" s="206">
        <v>12</v>
      </c>
      <c r="G11" s="206">
        <v>0</v>
      </c>
      <c r="H11" s="189">
        <f t="shared" si="0"/>
        <v>322</v>
      </c>
      <c r="I11" s="191">
        <v>107</v>
      </c>
      <c r="J11" s="191">
        <v>135</v>
      </c>
      <c r="K11" s="191">
        <v>48</v>
      </c>
      <c r="L11" s="191">
        <v>15</v>
      </c>
      <c r="M11" s="217">
        <v>17</v>
      </c>
      <c r="N11" s="202"/>
      <c r="O11" s="207"/>
      <c r="P11" s="207"/>
      <c r="Q11" s="199">
        <f t="shared" si="1"/>
        <v>0</v>
      </c>
      <c r="R11" s="202"/>
      <c r="S11" s="202"/>
    </row>
    <row r="12" spans="1:19" s="219" customFormat="1" ht="24.95" customHeight="1" thickBot="1">
      <c r="A12" s="450"/>
      <c r="B12" s="436" t="s">
        <v>130</v>
      </c>
      <c r="C12" s="437"/>
      <c r="D12" s="218">
        <f>SUM(D4:D11)</f>
        <v>2228</v>
      </c>
      <c r="E12" s="218">
        <f t="shared" ref="E12:H12" si="2">SUM(E4:E11)</f>
        <v>1561</v>
      </c>
      <c r="F12" s="218">
        <f t="shared" si="2"/>
        <v>31</v>
      </c>
      <c r="G12" s="218">
        <f t="shared" si="2"/>
        <v>5</v>
      </c>
      <c r="H12" s="218">
        <f t="shared" si="2"/>
        <v>1525</v>
      </c>
      <c r="I12" s="218">
        <f>SUM(I4:I11)</f>
        <v>691</v>
      </c>
      <c r="J12" s="218">
        <f t="shared" ref="J12:M12" si="3">SUM(J4:J11)</f>
        <v>433</v>
      </c>
      <c r="K12" s="218">
        <f t="shared" si="3"/>
        <v>265</v>
      </c>
      <c r="L12" s="218">
        <f t="shared" si="3"/>
        <v>81</v>
      </c>
      <c r="M12" s="218">
        <f t="shared" si="3"/>
        <v>55</v>
      </c>
      <c r="N12" s="218">
        <f t="shared" ref="N12" si="4">SUM(N4:N11)</f>
        <v>0</v>
      </c>
      <c r="O12" s="218">
        <f t="shared" ref="O12" si="5">SUM(O4:O11)</f>
        <v>0</v>
      </c>
      <c r="P12" s="218">
        <f t="shared" ref="P12" si="6">SUM(P4:P11)</f>
        <v>0</v>
      </c>
      <c r="Q12" s="218">
        <f t="shared" ref="Q12" si="7">SUM(Q4:Q11)</f>
        <v>0</v>
      </c>
      <c r="R12" s="218">
        <f t="shared" ref="R12" si="8">SUM(R4:R11)</f>
        <v>0</v>
      </c>
      <c r="S12" s="220">
        <f t="shared" ref="S12" si="9">SUM(S4:S11)</f>
        <v>0</v>
      </c>
    </row>
    <row r="13" spans="1:19" ht="15.75" thickBot="1">
      <c r="A13" s="445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</row>
    <row r="14" spans="1:19">
      <c r="A14" s="451" t="s">
        <v>26</v>
      </c>
      <c r="B14" s="209">
        <v>147</v>
      </c>
      <c r="C14" s="210" t="s">
        <v>17</v>
      </c>
      <c r="D14" s="211">
        <v>191</v>
      </c>
      <c r="E14" s="211">
        <v>101</v>
      </c>
      <c r="F14" s="17">
        <v>4</v>
      </c>
      <c r="G14" s="17">
        <v>1</v>
      </c>
      <c r="H14" s="223">
        <f t="shared" ref="H14:H76" si="10">E14-F14-G14</f>
        <v>96</v>
      </c>
      <c r="I14" s="211">
        <v>5</v>
      </c>
      <c r="J14" s="211">
        <v>64</v>
      </c>
      <c r="K14" s="211">
        <v>14</v>
      </c>
      <c r="L14" s="211">
        <v>8</v>
      </c>
      <c r="M14" s="213">
        <v>5</v>
      </c>
      <c r="N14" s="214"/>
      <c r="O14" s="182"/>
      <c r="P14" s="182"/>
      <c r="Q14" s="214">
        <f>N14-O14-P14</f>
        <v>0</v>
      </c>
      <c r="R14" s="214"/>
      <c r="S14" s="214"/>
    </row>
    <row r="15" spans="1:19">
      <c r="A15" s="452"/>
      <c r="B15" s="10">
        <v>148</v>
      </c>
      <c r="C15" s="4" t="s">
        <v>131</v>
      </c>
      <c r="D15" s="190">
        <v>218</v>
      </c>
      <c r="E15" s="190">
        <v>139</v>
      </c>
      <c r="F15" s="16">
        <v>0</v>
      </c>
      <c r="G15" s="16">
        <v>1</v>
      </c>
      <c r="H15" s="224">
        <f t="shared" si="10"/>
        <v>138</v>
      </c>
      <c r="I15" s="190">
        <v>20</v>
      </c>
      <c r="J15" s="190">
        <v>64</v>
      </c>
      <c r="K15" s="190">
        <v>53</v>
      </c>
      <c r="L15" s="190">
        <v>0</v>
      </c>
      <c r="M15" s="200">
        <v>1</v>
      </c>
      <c r="N15" s="201"/>
      <c r="O15" s="178"/>
      <c r="P15" s="178"/>
      <c r="Q15" s="214">
        <f t="shared" ref="Q15:Q22" si="11">N15-O15-P15</f>
        <v>0</v>
      </c>
      <c r="R15" s="201"/>
      <c r="S15" s="201"/>
    </row>
    <row r="16" spans="1:19">
      <c r="A16" s="452"/>
      <c r="B16" s="10">
        <v>149</v>
      </c>
      <c r="C16" s="4" t="s">
        <v>62</v>
      </c>
      <c r="D16" s="190">
        <v>469</v>
      </c>
      <c r="E16" s="190">
        <v>275</v>
      </c>
      <c r="F16" s="16">
        <v>17</v>
      </c>
      <c r="G16" s="16">
        <v>2</v>
      </c>
      <c r="H16" s="224">
        <f t="shared" si="10"/>
        <v>256</v>
      </c>
      <c r="I16" s="190">
        <v>69</v>
      </c>
      <c r="J16" s="190">
        <v>92</v>
      </c>
      <c r="K16" s="190">
        <v>37</v>
      </c>
      <c r="L16" s="190">
        <v>42</v>
      </c>
      <c r="M16" s="200">
        <v>16</v>
      </c>
      <c r="N16" s="201"/>
      <c r="O16" s="178"/>
      <c r="P16" s="178"/>
      <c r="Q16" s="214">
        <f t="shared" si="11"/>
        <v>0</v>
      </c>
      <c r="R16" s="201"/>
      <c r="S16" s="201"/>
    </row>
    <row r="17" spans="1:19">
      <c r="A17" s="452"/>
      <c r="B17" s="10">
        <v>150</v>
      </c>
      <c r="C17" s="4" t="s">
        <v>63</v>
      </c>
      <c r="D17" s="190">
        <v>504</v>
      </c>
      <c r="E17" s="190">
        <v>311</v>
      </c>
      <c r="F17" s="16">
        <v>13</v>
      </c>
      <c r="G17" s="16">
        <v>4</v>
      </c>
      <c r="H17" s="224">
        <f t="shared" si="10"/>
        <v>294</v>
      </c>
      <c r="I17" s="190">
        <v>103</v>
      </c>
      <c r="J17" s="190">
        <v>102</v>
      </c>
      <c r="K17" s="190">
        <v>36</v>
      </c>
      <c r="L17" s="190">
        <v>39</v>
      </c>
      <c r="M17" s="200">
        <v>14</v>
      </c>
      <c r="N17" s="201"/>
      <c r="O17" s="178"/>
      <c r="P17" s="178"/>
      <c r="Q17" s="214">
        <f t="shared" si="11"/>
        <v>0</v>
      </c>
      <c r="R17" s="201"/>
      <c r="S17" s="201"/>
    </row>
    <row r="18" spans="1:19">
      <c r="A18" s="452"/>
      <c r="B18" s="10">
        <v>151</v>
      </c>
      <c r="C18" s="4" t="s">
        <v>18</v>
      </c>
      <c r="D18" s="190">
        <v>174</v>
      </c>
      <c r="E18" s="190">
        <v>92</v>
      </c>
      <c r="F18" s="16">
        <v>0</v>
      </c>
      <c r="G18" s="16">
        <v>1</v>
      </c>
      <c r="H18" s="224">
        <f t="shared" si="10"/>
        <v>91</v>
      </c>
      <c r="I18" s="190">
        <v>27</v>
      </c>
      <c r="J18" s="190">
        <v>60</v>
      </c>
      <c r="K18" s="190">
        <v>4</v>
      </c>
      <c r="L18" s="190">
        <v>0</v>
      </c>
      <c r="M18" s="200">
        <v>0</v>
      </c>
      <c r="N18" s="201"/>
      <c r="O18" s="178"/>
      <c r="P18" s="178"/>
      <c r="Q18" s="214">
        <f t="shared" si="11"/>
        <v>0</v>
      </c>
      <c r="R18" s="201"/>
      <c r="S18" s="201"/>
    </row>
    <row r="19" spans="1:19">
      <c r="A19" s="452"/>
      <c r="B19" s="10">
        <v>152</v>
      </c>
      <c r="C19" s="4" t="s">
        <v>19</v>
      </c>
      <c r="D19" s="190">
        <v>160</v>
      </c>
      <c r="E19" s="190">
        <v>99</v>
      </c>
      <c r="F19" s="16">
        <v>0</v>
      </c>
      <c r="G19" s="16">
        <v>5</v>
      </c>
      <c r="H19" s="224">
        <f t="shared" si="10"/>
        <v>94</v>
      </c>
      <c r="I19" s="190">
        <v>47</v>
      </c>
      <c r="J19" s="190">
        <v>27</v>
      </c>
      <c r="K19" s="190">
        <v>7</v>
      </c>
      <c r="L19" s="190">
        <v>4</v>
      </c>
      <c r="M19" s="200">
        <v>9</v>
      </c>
      <c r="N19" s="201"/>
      <c r="O19" s="178"/>
      <c r="P19" s="178"/>
      <c r="Q19" s="214">
        <f t="shared" si="11"/>
        <v>0</v>
      </c>
      <c r="R19" s="201"/>
      <c r="S19" s="201"/>
    </row>
    <row r="20" spans="1:19">
      <c r="A20" s="452"/>
      <c r="B20" s="10">
        <v>153</v>
      </c>
      <c r="C20" s="4" t="s">
        <v>20</v>
      </c>
      <c r="D20" s="190">
        <v>235</v>
      </c>
      <c r="E20" s="190">
        <v>143</v>
      </c>
      <c r="F20" s="16">
        <v>7</v>
      </c>
      <c r="G20" s="16">
        <v>0</v>
      </c>
      <c r="H20" s="224">
        <f t="shared" si="10"/>
        <v>136</v>
      </c>
      <c r="I20" s="190">
        <v>53</v>
      </c>
      <c r="J20" s="190">
        <v>70</v>
      </c>
      <c r="K20" s="190">
        <v>13</v>
      </c>
      <c r="L20" s="190">
        <v>0</v>
      </c>
      <c r="M20" s="200">
        <v>0</v>
      </c>
      <c r="N20" s="201"/>
      <c r="O20" s="178"/>
      <c r="P20" s="178"/>
      <c r="Q20" s="214">
        <f t="shared" si="11"/>
        <v>0</v>
      </c>
      <c r="R20" s="201"/>
      <c r="S20" s="201"/>
    </row>
    <row r="21" spans="1:19">
      <c r="A21" s="452"/>
      <c r="B21" s="10">
        <v>154</v>
      </c>
      <c r="C21" s="4" t="s">
        <v>21</v>
      </c>
      <c r="D21" s="190">
        <v>97</v>
      </c>
      <c r="E21" s="190">
        <v>24</v>
      </c>
      <c r="F21" s="16">
        <v>0</v>
      </c>
      <c r="G21" s="16">
        <v>0</v>
      </c>
      <c r="H21" s="224">
        <f t="shared" si="10"/>
        <v>24</v>
      </c>
      <c r="I21" s="190">
        <v>7</v>
      </c>
      <c r="J21" s="190">
        <v>9</v>
      </c>
      <c r="K21" s="190">
        <v>3</v>
      </c>
      <c r="L21" s="190">
        <v>5</v>
      </c>
      <c r="M21" s="200">
        <v>0</v>
      </c>
      <c r="N21" s="201"/>
      <c r="O21" s="178"/>
      <c r="P21" s="178"/>
      <c r="Q21" s="214">
        <f t="shared" si="11"/>
        <v>0</v>
      </c>
      <c r="R21" s="201"/>
      <c r="S21" s="201"/>
    </row>
    <row r="22" spans="1:19" ht="15" customHeight="1" thickBot="1">
      <c r="A22" s="452"/>
      <c r="B22" s="205">
        <v>155</v>
      </c>
      <c r="C22" s="13" t="s">
        <v>22</v>
      </c>
      <c r="D22" s="192">
        <v>161</v>
      </c>
      <c r="E22" s="192">
        <v>68</v>
      </c>
      <c r="F22" s="221">
        <v>1</v>
      </c>
      <c r="G22" s="221">
        <v>0</v>
      </c>
      <c r="H22" s="225">
        <f t="shared" si="10"/>
        <v>67</v>
      </c>
      <c r="I22" s="192">
        <v>24</v>
      </c>
      <c r="J22" s="192">
        <v>38</v>
      </c>
      <c r="K22" s="192">
        <v>5</v>
      </c>
      <c r="L22" s="192">
        <v>0</v>
      </c>
      <c r="M22" s="203">
        <v>0</v>
      </c>
      <c r="N22" s="204"/>
      <c r="O22" s="222"/>
      <c r="P22" s="222"/>
      <c r="Q22" s="214">
        <f t="shared" si="11"/>
        <v>0</v>
      </c>
      <c r="R22" s="204"/>
      <c r="S22" s="204"/>
    </row>
    <row r="23" spans="1:19" s="1" customFormat="1" ht="24.95" customHeight="1" thickBot="1">
      <c r="A23" s="453"/>
      <c r="B23" s="436" t="s">
        <v>130</v>
      </c>
      <c r="C23" s="437"/>
      <c r="D23" s="218">
        <f>SUM(D14:D22)</f>
        <v>2209</v>
      </c>
      <c r="E23" s="218">
        <f t="shared" ref="E23:S23" si="12">SUM(E14:E22)</f>
        <v>1252</v>
      </c>
      <c r="F23" s="218">
        <f t="shared" si="12"/>
        <v>42</v>
      </c>
      <c r="G23" s="218">
        <f t="shared" si="12"/>
        <v>14</v>
      </c>
      <c r="H23" s="218">
        <f t="shared" si="12"/>
        <v>1196</v>
      </c>
      <c r="I23" s="218">
        <f t="shared" si="12"/>
        <v>355</v>
      </c>
      <c r="J23" s="218">
        <f t="shared" si="12"/>
        <v>526</v>
      </c>
      <c r="K23" s="218">
        <f t="shared" si="12"/>
        <v>172</v>
      </c>
      <c r="L23" s="218">
        <f t="shared" si="12"/>
        <v>98</v>
      </c>
      <c r="M23" s="218">
        <f t="shared" si="12"/>
        <v>45</v>
      </c>
      <c r="N23" s="218">
        <f t="shared" si="12"/>
        <v>0</v>
      </c>
      <c r="O23" s="218">
        <f t="shared" si="12"/>
        <v>0</v>
      </c>
      <c r="P23" s="218">
        <f t="shared" si="12"/>
        <v>0</v>
      </c>
      <c r="Q23" s="218">
        <f t="shared" si="12"/>
        <v>0</v>
      </c>
      <c r="R23" s="218">
        <f t="shared" si="12"/>
        <v>0</v>
      </c>
      <c r="S23" s="220">
        <f t="shared" si="12"/>
        <v>0</v>
      </c>
    </row>
    <row r="24" spans="1:19" ht="15.75" thickBot="1">
      <c r="A24" s="434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</row>
    <row r="25" spans="1:19">
      <c r="A25" s="454" t="s">
        <v>27</v>
      </c>
      <c r="B25" s="193">
        <v>156</v>
      </c>
      <c r="C25" s="194" t="s">
        <v>23</v>
      </c>
      <c r="D25" s="212">
        <v>88</v>
      </c>
      <c r="E25" s="212">
        <v>32</v>
      </c>
      <c r="F25" s="12">
        <v>1</v>
      </c>
      <c r="G25" s="12">
        <v>0</v>
      </c>
      <c r="H25" s="188">
        <f t="shared" si="10"/>
        <v>31</v>
      </c>
      <c r="I25" s="212">
        <v>0</v>
      </c>
      <c r="J25" s="212">
        <v>3</v>
      </c>
      <c r="K25" s="212">
        <v>28</v>
      </c>
      <c r="L25" s="212">
        <v>0</v>
      </c>
      <c r="M25" s="215">
        <v>0</v>
      </c>
      <c r="N25" s="216"/>
      <c r="O25" s="181"/>
      <c r="P25" s="181"/>
      <c r="Q25" s="216">
        <f>N25-O25-P25</f>
        <v>0</v>
      </c>
      <c r="R25" s="216"/>
      <c r="S25" s="216"/>
    </row>
    <row r="26" spans="1:19">
      <c r="A26" s="455"/>
      <c r="B26" s="9">
        <v>157</v>
      </c>
      <c r="C26" s="3" t="s">
        <v>67</v>
      </c>
      <c r="D26" s="191">
        <v>430</v>
      </c>
      <c r="E26" s="191">
        <v>239</v>
      </c>
      <c r="F26" s="15">
        <v>8</v>
      </c>
      <c r="G26" s="15">
        <v>2</v>
      </c>
      <c r="H26" s="20">
        <f t="shared" si="10"/>
        <v>229</v>
      </c>
      <c r="I26" s="20">
        <v>40</v>
      </c>
      <c r="J26" s="20">
        <v>48</v>
      </c>
      <c r="K26" s="20">
        <v>64</v>
      </c>
      <c r="L26" s="20">
        <v>53</v>
      </c>
      <c r="M26" s="197">
        <v>24</v>
      </c>
      <c r="N26" s="202"/>
      <c r="O26" s="180"/>
      <c r="P26" s="180"/>
      <c r="Q26" s="216">
        <f t="shared" ref="Q26:Q32" si="13">N26-O26-P26</f>
        <v>0</v>
      </c>
      <c r="R26" s="198"/>
      <c r="S26" s="198"/>
    </row>
    <row r="27" spans="1:19">
      <c r="A27" s="455"/>
      <c r="B27" s="9">
        <v>158</v>
      </c>
      <c r="C27" s="18" t="s">
        <v>80</v>
      </c>
      <c r="D27" s="20">
        <v>407</v>
      </c>
      <c r="E27" s="20">
        <v>250</v>
      </c>
      <c r="F27" s="15">
        <v>12</v>
      </c>
      <c r="G27" s="15">
        <v>3</v>
      </c>
      <c r="H27" s="20">
        <f t="shared" si="10"/>
        <v>235</v>
      </c>
      <c r="I27" s="20">
        <v>36</v>
      </c>
      <c r="J27" s="20">
        <v>54</v>
      </c>
      <c r="K27" s="20">
        <v>81</v>
      </c>
      <c r="L27" s="20">
        <v>38</v>
      </c>
      <c r="M27" s="197">
        <v>26</v>
      </c>
      <c r="N27" s="198"/>
      <c r="O27" s="180"/>
      <c r="P27" s="180"/>
      <c r="Q27" s="216">
        <f t="shared" si="13"/>
        <v>0</v>
      </c>
      <c r="R27" s="198"/>
      <c r="S27" s="198"/>
    </row>
    <row r="28" spans="1:19">
      <c r="A28" s="455"/>
      <c r="B28" s="9">
        <v>159</v>
      </c>
      <c r="C28" s="3" t="s">
        <v>68</v>
      </c>
      <c r="D28" s="20">
        <v>409</v>
      </c>
      <c r="E28" s="20">
        <v>234</v>
      </c>
      <c r="F28" s="15">
        <v>9</v>
      </c>
      <c r="G28" s="15">
        <v>5</v>
      </c>
      <c r="H28" s="20">
        <f t="shared" si="10"/>
        <v>220</v>
      </c>
      <c r="I28" s="20">
        <v>33</v>
      </c>
      <c r="J28" s="20">
        <v>54</v>
      </c>
      <c r="K28" s="20">
        <v>62</v>
      </c>
      <c r="L28" s="20">
        <v>51</v>
      </c>
      <c r="M28" s="197">
        <v>20</v>
      </c>
      <c r="N28" s="198"/>
      <c r="O28" s="180"/>
      <c r="P28" s="180"/>
      <c r="Q28" s="216">
        <f t="shared" si="13"/>
        <v>0</v>
      </c>
      <c r="R28" s="198"/>
      <c r="S28" s="198"/>
    </row>
    <row r="29" spans="1:19">
      <c r="A29" s="455"/>
      <c r="B29" s="9">
        <v>160</v>
      </c>
      <c r="C29" s="3" t="s">
        <v>24</v>
      </c>
      <c r="D29" s="20">
        <v>494</v>
      </c>
      <c r="E29" s="20">
        <v>296</v>
      </c>
      <c r="F29" s="15">
        <v>9</v>
      </c>
      <c r="G29" s="15">
        <v>5</v>
      </c>
      <c r="H29" s="20">
        <f t="shared" si="10"/>
        <v>282</v>
      </c>
      <c r="I29" s="20">
        <v>57</v>
      </c>
      <c r="J29" s="20">
        <v>39</v>
      </c>
      <c r="K29" s="20">
        <v>109</v>
      </c>
      <c r="L29" s="20">
        <v>59</v>
      </c>
      <c r="M29" s="197">
        <v>18</v>
      </c>
      <c r="N29" s="198"/>
      <c r="O29" s="180"/>
      <c r="P29" s="180"/>
      <c r="Q29" s="216">
        <f t="shared" si="13"/>
        <v>0</v>
      </c>
      <c r="R29" s="198"/>
      <c r="S29" s="198"/>
    </row>
    <row r="30" spans="1:19">
      <c r="A30" s="455"/>
      <c r="B30" s="9">
        <v>161</v>
      </c>
      <c r="C30" s="3" t="s">
        <v>752</v>
      </c>
      <c r="D30" s="20">
        <v>148</v>
      </c>
      <c r="E30" s="20">
        <v>79</v>
      </c>
      <c r="F30" s="15">
        <v>4</v>
      </c>
      <c r="G30" s="15">
        <v>1</v>
      </c>
      <c r="H30" s="20">
        <f t="shared" si="10"/>
        <v>74</v>
      </c>
      <c r="I30" s="20">
        <v>34</v>
      </c>
      <c r="J30" s="20">
        <v>39</v>
      </c>
      <c r="K30" s="20">
        <v>0</v>
      </c>
      <c r="L30" s="20">
        <v>0</v>
      </c>
      <c r="M30" s="197">
        <v>1</v>
      </c>
      <c r="N30" s="198"/>
      <c r="O30" s="180"/>
      <c r="P30" s="180"/>
      <c r="Q30" s="216">
        <f t="shared" si="13"/>
        <v>0</v>
      </c>
      <c r="R30" s="198"/>
      <c r="S30" s="198"/>
    </row>
    <row r="31" spans="1:19">
      <c r="A31" s="455"/>
      <c r="B31" s="9">
        <v>162</v>
      </c>
      <c r="C31" s="3" t="s">
        <v>65</v>
      </c>
      <c r="D31" s="20">
        <v>465</v>
      </c>
      <c r="E31" s="20">
        <v>257</v>
      </c>
      <c r="F31" s="15">
        <v>14</v>
      </c>
      <c r="G31" s="15">
        <v>1</v>
      </c>
      <c r="H31" s="20">
        <f t="shared" si="10"/>
        <v>242</v>
      </c>
      <c r="I31" s="20">
        <v>58</v>
      </c>
      <c r="J31" s="20">
        <v>65</v>
      </c>
      <c r="K31" s="20">
        <v>24</v>
      </c>
      <c r="L31" s="20">
        <v>83</v>
      </c>
      <c r="M31" s="197">
        <v>12</v>
      </c>
      <c r="N31" s="198"/>
      <c r="O31" s="180"/>
      <c r="P31" s="180"/>
      <c r="Q31" s="216">
        <f t="shared" si="13"/>
        <v>0</v>
      </c>
      <c r="R31" s="198"/>
      <c r="S31" s="198"/>
    </row>
    <row r="32" spans="1:19" ht="15.75" thickBot="1">
      <c r="A32" s="455"/>
      <c r="B32" s="21">
        <v>163</v>
      </c>
      <c r="C32" s="19" t="s">
        <v>66</v>
      </c>
      <c r="D32" s="191">
        <v>414</v>
      </c>
      <c r="E32" s="191">
        <v>266</v>
      </c>
      <c r="F32" s="206">
        <v>10</v>
      </c>
      <c r="G32" s="206">
        <v>3</v>
      </c>
      <c r="H32" s="189">
        <f t="shared" si="10"/>
        <v>253</v>
      </c>
      <c r="I32" s="191">
        <v>51</v>
      </c>
      <c r="J32" s="191">
        <v>78</v>
      </c>
      <c r="K32" s="191">
        <v>15</v>
      </c>
      <c r="L32" s="191">
        <v>92</v>
      </c>
      <c r="M32" s="217">
        <v>17</v>
      </c>
      <c r="N32" s="202"/>
      <c r="O32" s="207"/>
      <c r="P32" s="207"/>
      <c r="Q32" s="216">
        <f t="shared" si="13"/>
        <v>0</v>
      </c>
      <c r="R32" s="202"/>
      <c r="S32" s="202"/>
    </row>
    <row r="33" spans="1:19" ht="24.95" customHeight="1" thickBot="1">
      <c r="A33" s="456"/>
      <c r="B33" s="436" t="s">
        <v>130</v>
      </c>
      <c r="C33" s="437"/>
      <c r="D33" s="218">
        <f>SUM(D25:D32)</f>
        <v>2855</v>
      </c>
      <c r="E33" s="218">
        <f t="shared" ref="E33:S33" si="14">SUM(E25:E32)</f>
        <v>1653</v>
      </c>
      <c r="F33" s="218">
        <f t="shared" si="14"/>
        <v>67</v>
      </c>
      <c r="G33" s="218">
        <f t="shared" si="14"/>
        <v>20</v>
      </c>
      <c r="H33" s="218">
        <f t="shared" si="14"/>
        <v>1566</v>
      </c>
      <c r="I33" s="218">
        <f t="shared" si="14"/>
        <v>309</v>
      </c>
      <c r="J33" s="218">
        <f t="shared" si="14"/>
        <v>380</v>
      </c>
      <c r="K33" s="218">
        <f t="shared" si="14"/>
        <v>383</v>
      </c>
      <c r="L33" s="218">
        <f t="shared" si="14"/>
        <v>376</v>
      </c>
      <c r="M33" s="218">
        <f t="shared" si="14"/>
        <v>118</v>
      </c>
      <c r="N33" s="218">
        <f t="shared" si="14"/>
        <v>0</v>
      </c>
      <c r="O33" s="218">
        <f t="shared" si="14"/>
        <v>0</v>
      </c>
      <c r="P33" s="218">
        <f t="shared" si="14"/>
        <v>0</v>
      </c>
      <c r="Q33" s="218">
        <f t="shared" si="14"/>
        <v>0</v>
      </c>
      <c r="R33" s="218">
        <f t="shared" si="14"/>
        <v>0</v>
      </c>
      <c r="S33" s="218">
        <f t="shared" si="14"/>
        <v>0</v>
      </c>
    </row>
    <row r="34" spans="1:19" ht="15.75" thickBot="1">
      <c r="A34" s="434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</row>
    <row r="35" spans="1:19">
      <c r="A35" s="431" t="s">
        <v>44</v>
      </c>
      <c r="B35" s="209">
        <v>164</v>
      </c>
      <c r="C35" s="210" t="s">
        <v>70</v>
      </c>
      <c r="D35" s="211">
        <v>143</v>
      </c>
      <c r="E35" s="211">
        <v>58</v>
      </c>
      <c r="F35" s="211">
        <v>1</v>
      </c>
      <c r="G35" s="211">
        <v>1</v>
      </c>
      <c r="H35" s="223">
        <f t="shared" si="10"/>
        <v>56</v>
      </c>
      <c r="I35" s="211">
        <v>28</v>
      </c>
      <c r="J35" s="211">
        <v>8</v>
      </c>
      <c r="K35" s="211">
        <v>11</v>
      </c>
      <c r="L35" s="211">
        <v>8</v>
      </c>
      <c r="M35" s="213">
        <v>1</v>
      </c>
      <c r="N35" s="214"/>
      <c r="O35" s="214"/>
      <c r="P35" s="214"/>
      <c r="Q35" s="214">
        <f>N35-O35-P35</f>
        <v>0</v>
      </c>
      <c r="R35" s="214"/>
      <c r="S35" s="214"/>
    </row>
    <row r="36" spans="1:19">
      <c r="A36" s="432"/>
      <c r="B36" s="10">
        <v>165</v>
      </c>
      <c r="C36" s="4" t="s">
        <v>34</v>
      </c>
      <c r="D36" s="190">
        <v>400</v>
      </c>
      <c r="E36" s="190">
        <v>233</v>
      </c>
      <c r="F36" s="190">
        <v>4</v>
      </c>
      <c r="G36" s="190">
        <v>0</v>
      </c>
      <c r="H36" s="224">
        <f t="shared" si="10"/>
        <v>229</v>
      </c>
      <c r="I36" s="190">
        <v>101</v>
      </c>
      <c r="J36" s="190">
        <v>64</v>
      </c>
      <c r="K36" s="190">
        <v>53</v>
      </c>
      <c r="L36" s="190">
        <v>11</v>
      </c>
      <c r="M36" s="200">
        <v>0</v>
      </c>
      <c r="N36" s="201"/>
      <c r="O36" s="201"/>
      <c r="P36" s="201"/>
      <c r="Q36" s="214">
        <f t="shared" ref="Q36:Q54" si="15">N36-O36-P36</f>
        <v>0</v>
      </c>
      <c r="R36" s="201"/>
      <c r="S36" s="201"/>
    </row>
    <row r="37" spans="1:19">
      <c r="A37" s="432"/>
      <c r="B37" s="10">
        <v>166</v>
      </c>
      <c r="C37" s="4" t="s">
        <v>38</v>
      </c>
      <c r="D37" s="190">
        <v>240</v>
      </c>
      <c r="E37" s="190">
        <v>128</v>
      </c>
      <c r="F37" s="190">
        <v>1</v>
      </c>
      <c r="G37" s="190">
        <v>1</v>
      </c>
      <c r="H37" s="224">
        <f t="shared" si="10"/>
        <v>126</v>
      </c>
      <c r="I37" s="190">
        <v>34</v>
      </c>
      <c r="J37" s="190">
        <v>27</v>
      </c>
      <c r="K37" s="190">
        <v>55</v>
      </c>
      <c r="L37" s="190">
        <v>8</v>
      </c>
      <c r="M37" s="200">
        <v>2</v>
      </c>
      <c r="N37" s="201"/>
      <c r="O37" s="201"/>
      <c r="P37" s="201"/>
      <c r="Q37" s="214">
        <f t="shared" si="15"/>
        <v>0</v>
      </c>
      <c r="R37" s="201"/>
      <c r="S37" s="201"/>
    </row>
    <row r="38" spans="1:19">
      <c r="A38" s="432"/>
      <c r="B38" s="10">
        <v>167</v>
      </c>
      <c r="C38" s="4" t="s">
        <v>35</v>
      </c>
      <c r="D38" s="190">
        <v>212</v>
      </c>
      <c r="E38" s="190">
        <v>95</v>
      </c>
      <c r="F38" s="190">
        <v>3</v>
      </c>
      <c r="G38" s="190">
        <v>1</v>
      </c>
      <c r="H38" s="224">
        <f t="shared" si="10"/>
        <v>91</v>
      </c>
      <c r="I38" s="190">
        <v>4</v>
      </c>
      <c r="J38" s="190">
        <v>51</v>
      </c>
      <c r="K38" s="190">
        <v>33</v>
      </c>
      <c r="L38" s="190">
        <v>2</v>
      </c>
      <c r="M38" s="200">
        <v>1</v>
      </c>
      <c r="N38" s="201"/>
      <c r="O38" s="201"/>
      <c r="P38" s="201"/>
      <c r="Q38" s="214">
        <f t="shared" si="15"/>
        <v>0</v>
      </c>
      <c r="R38" s="201"/>
      <c r="S38" s="201"/>
    </row>
    <row r="39" spans="1:19">
      <c r="A39" s="432"/>
      <c r="B39" s="10">
        <v>168</v>
      </c>
      <c r="C39" s="4" t="s">
        <v>28</v>
      </c>
      <c r="D39" s="190">
        <v>76</v>
      </c>
      <c r="E39" s="190">
        <v>41</v>
      </c>
      <c r="F39" s="190">
        <v>2</v>
      </c>
      <c r="G39" s="190">
        <v>0</v>
      </c>
      <c r="H39" s="224">
        <f t="shared" si="10"/>
        <v>39</v>
      </c>
      <c r="I39" s="190">
        <v>2</v>
      </c>
      <c r="J39" s="190">
        <v>1</v>
      </c>
      <c r="K39" s="190">
        <v>32</v>
      </c>
      <c r="L39" s="190">
        <v>3</v>
      </c>
      <c r="M39" s="200">
        <v>1</v>
      </c>
      <c r="N39" s="201"/>
      <c r="O39" s="201"/>
      <c r="P39" s="201"/>
      <c r="Q39" s="214">
        <f t="shared" si="15"/>
        <v>0</v>
      </c>
      <c r="R39" s="201"/>
      <c r="S39" s="201"/>
    </row>
    <row r="40" spans="1:19">
      <c r="A40" s="432"/>
      <c r="B40" s="10">
        <v>169</v>
      </c>
      <c r="C40" s="4" t="s">
        <v>39</v>
      </c>
      <c r="D40" s="190">
        <v>125</v>
      </c>
      <c r="E40" s="190">
        <v>77</v>
      </c>
      <c r="F40" s="190">
        <v>1</v>
      </c>
      <c r="G40" s="190">
        <v>1</v>
      </c>
      <c r="H40" s="224">
        <f t="shared" si="10"/>
        <v>75</v>
      </c>
      <c r="I40" s="190">
        <v>29</v>
      </c>
      <c r="J40" s="190">
        <v>35</v>
      </c>
      <c r="K40" s="190">
        <v>7</v>
      </c>
      <c r="L40" s="190">
        <v>1</v>
      </c>
      <c r="M40" s="200">
        <v>3</v>
      </c>
      <c r="N40" s="201"/>
      <c r="O40" s="201"/>
      <c r="P40" s="201"/>
      <c r="Q40" s="214">
        <f t="shared" si="15"/>
        <v>0</v>
      </c>
      <c r="R40" s="201"/>
      <c r="S40" s="201"/>
    </row>
    <row r="41" spans="1:19">
      <c r="A41" s="432"/>
      <c r="B41" s="10">
        <v>170</v>
      </c>
      <c r="C41" s="4" t="s">
        <v>29</v>
      </c>
      <c r="D41" s="190">
        <v>246</v>
      </c>
      <c r="E41" s="190">
        <v>130</v>
      </c>
      <c r="F41" s="190">
        <v>0</v>
      </c>
      <c r="G41" s="190">
        <v>0</v>
      </c>
      <c r="H41" s="224">
        <f t="shared" si="10"/>
        <v>130</v>
      </c>
      <c r="I41" s="190">
        <v>6</v>
      </c>
      <c r="J41" s="190">
        <v>4</v>
      </c>
      <c r="K41" s="190">
        <v>119</v>
      </c>
      <c r="L41" s="190">
        <v>0</v>
      </c>
      <c r="M41" s="200">
        <v>1</v>
      </c>
      <c r="N41" s="201"/>
      <c r="O41" s="201"/>
      <c r="P41" s="201"/>
      <c r="Q41" s="214">
        <f t="shared" si="15"/>
        <v>0</v>
      </c>
      <c r="R41" s="201"/>
      <c r="S41" s="201"/>
    </row>
    <row r="42" spans="1:19">
      <c r="A42" s="432"/>
      <c r="B42" s="10">
        <v>171</v>
      </c>
      <c r="C42" s="4" t="s">
        <v>43</v>
      </c>
      <c r="D42" s="190">
        <v>310</v>
      </c>
      <c r="E42" s="190">
        <v>136</v>
      </c>
      <c r="F42" s="190">
        <v>4</v>
      </c>
      <c r="G42" s="190">
        <v>0</v>
      </c>
      <c r="H42" s="224">
        <f t="shared" si="10"/>
        <v>132</v>
      </c>
      <c r="I42" s="190">
        <v>48</v>
      </c>
      <c r="J42" s="190">
        <v>11</v>
      </c>
      <c r="K42" s="190">
        <v>72</v>
      </c>
      <c r="L42" s="190">
        <v>1</v>
      </c>
      <c r="M42" s="200">
        <v>1</v>
      </c>
      <c r="N42" s="201"/>
      <c r="O42" s="201"/>
      <c r="P42" s="201"/>
      <c r="Q42" s="214">
        <f t="shared" si="15"/>
        <v>0</v>
      </c>
      <c r="R42" s="201"/>
      <c r="S42" s="201"/>
    </row>
    <row r="43" spans="1:19">
      <c r="A43" s="432"/>
      <c r="B43" s="10">
        <v>172</v>
      </c>
      <c r="C43" s="4" t="s">
        <v>30</v>
      </c>
      <c r="D43" s="190">
        <v>105</v>
      </c>
      <c r="E43" s="190">
        <v>53</v>
      </c>
      <c r="F43" s="190">
        <v>0</v>
      </c>
      <c r="G43" s="190">
        <v>0</v>
      </c>
      <c r="H43" s="224">
        <f t="shared" si="10"/>
        <v>53</v>
      </c>
      <c r="I43" s="190">
        <v>31</v>
      </c>
      <c r="J43" s="190">
        <v>16</v>
      </c>
      <c r="K43" s="190">
        <v>3</v>
      </c>
      <c r="L43" s="190">
        <v>3</v>
      </c>
      <c r="M43" s="200">
        <v>0</v>
      </c>
      <c r="N43" s="201"/>
      <c r="O43" s="201"/>
      <c r="P43" s="201"/>
      <c r="Q43" s="214">
        <f t="shared" si="15"/>
        <v>0</v>
      </c>
      <c r="R43" s="201"/>
      <c r="S43" s="201"/>
    </row>
    <row r="44" spans="1:19">
      <c r="A44" s="432"/>
      <c r="B44" s="10">
        <v>173</v>
      </c>
      <c r="C44" s="4" t="s">
        <v>31</v>
      </c>
      <c r="D44" s="190">
        <v>200</v>
      </c>
      <c r="E44" s="190">
        <v>100</v>
      </c>
      <c r="F44" s="190">
        <v>2</v>
      </c>
      <c r="G44" s="190">
        <v>1</v>
      </c>
      <c r="H44" s="224">
        <f t="shared" si="10"/>
        <v>97</v>
      </c>
      <c r="I44" s="190">
        <v>32</v>
      </c>
      <c r="J44" s="190">
        <v>64</v>
      </c>
      <c r="K44" s="190">
        <v>0</v>
      </c>
      <c r="L44" s="190">
        <v>0</v>
      </c>
      <c r="M44" s="200">
        <v>1</v>
      </c>
      <c r="N44" s="201"/>
      <c r="O44" s="201"/>
      <c r="P44" s="201"/>
      <c r="Q44" s="214">
        <f t="shared" si="15"/>
        <v>0</v>
      </c>
      <c r="R44" s="201"/>
      <c r="S44" s="201"/>
    </row>
    <row r="45" spans="1:19">
      <c r="A45" s="432"/>
      <c r="B45" s="10">
        <v>174</v>
      </c>
      <c r="C45" s="4" t="s">
        <v>36</v>
      </c>
      <c r="D45" s="190">
        <v>183</v>
      </c>
      <c r="E45" s="190">
        <v>101</v>
      </c>
      <c r="F45" s="190">
        <v>2</v>
      </c>
      <c r="G45" s="190">
        <v>1</v>
      </c>
      <c r="H45" s="224">
        <f t="shared" si="10"/>
        <v>98</v>
      </c>
      <c r="I45" s="190">
        <v>3</v>
      </c>
      <c r="J45" s="190">
        <v>47</v>
      </c>
      <c r="K45" s="190">
        <v>46</v>
      </c>
      <c r="L45" s="190">
        <v>2</v>
      </c>
      <c r="M45" s="200">
        <v>0</v>
      </c>
      <c r="N45" s="201"/>
      <c r="O45" s="201"/>
      <c r="P45" s="201"/>
      <c r="Q45" s="214">
        <f t="shared" si="15"/>
        <v>0</v>
      </c>
      <c r="R45" s="201"/>
      <c r="S45" s="201"/>
    </row>
    <row r="46" spans="1:19">
      <c r="A46" s="432"/>
      <c r="B46" s="10">
        <v>175</v>
      </c>
      <c r="C46" s="4" t="s">
        <v>32</v>
      </c>
      <c r="D46" s="190">
        <v>137</v>
      </c>
      <c r="E46" s="190">
        <v>54</v>
      </c>
      <c r="F46" s="190">
        <v>0</v>
      </c>
      <c r="G46" s="190">
        <v>0</v>
      </c>
      <c r="H46" s="224">
        <f t="shared" si="10"/>
        <v>54</v>
      </c>
      <c r="I46" s="190">
        <v>4</v>
      </c>
      <c r="J46" s="190">
        <v>18</v>
      </c>
      <c r="K46" s="190">
        <v>11</v>
      </c>
      <c r="L46" s="190">
        <v>21</v>
      </c>
      <c r="M46" s="200">
        <v>0</v>
      </c>
      <c r="N46" s="201"/>
      <c r="O46" s="201"/>
      <c r="P46" s="201"/>
      <c r="Q46" s="214">
        <f t="shared" si="15"/>
        <v>0</v>
      </c>
      <c r="R46" s="201"/>
      <c r="S46" s="201"/>
    </row>
    <row r="47" spans="1:19">
      <c r="A47" s="432"/>
      <c r="B47" s="10">
        <v>176</v>
      </c>
      <c r="C47" s="4" t="s">
        <v>37</v>
      </c>
      <c r="D47" s="190">
        <v>434</v>
      </c>
      <c r="E47" s="190">
        <v>227</v>
      </c>
      <c r="F47" s="190">
        <v>0</v>
      </c>
      <c r="G47" s="190">
        <v>0</v>
      </c>
      <c r="H47" s="224">
        <f t="shared" si="10"/>
        <v>227</v>
      </c>
      <c r="I47" s="190">
        <v>127</v>
      </c>
      <c r="J47" s="190">
        <v>74</v>
      </c>
      <c r="K47" s="190">
        <v>22</v>
      </c>
      <c r="L47" s="190">
        <v>2</v>
      </c>
      <c r="M47" s="200">
        <v>2</v>
      </c>
      <c r="N47" s="201"/>
      <c r="O47" s="201"/>
      <c r="P47" s="201"/>
      <c r="Q47" s="214">
        <f t="shared" si="15"/>
        <v>0</v>
      </c>
      <c r="R47" s="201"/>
      <c r="S47" s="201"/>
    </row>
    <row r="48" spans="1:19">
      <c r="A48" s="432"/>
      <c r="B48" s="10">
        <v>177</v>
      </c>
      <c r="C48" s="4" t="s">
        <v>40</v>
      </c>
      <c r="D48" s="190">
        <v>153</v>
      </c>
      <c r="E48" s="190">
        <v>74</v>
      </c>
      <c r="F48" s="190">
        <v>0</v>
      </c>
      <c r="G48" s="190">
        <v>1</v>
      </c>
      <c r="H48" s="224">
        <f t="shared" si="10"/>
        <v>73</v>
      </c>
      <c r="I48" s="190">
        <v>39</v>
      </c>
      <c r="J48" s="190">
        <v>26</v>
      </c>
      <c r="K48" s="190">
        <v>4</v>
      </c>
      <c r="L48" s="190">
        <v>3</v>
      </c>
      <c r="M48" s="200">
        <v>1</v>
      </c>
      <c r="N48" s="201"/>
      <c r="O48" s="201"/>
      <c r="P48" s="201"/>
      <c r="Q48" s="214">
        <f t="shared" si="15"/>
        <v>0</v>
      </c>
      <c r="R48" s="201"/>
      <c r="S48" s="201"/>
    </row>
    <row r="49" spans="1:19">
      <c r="A49" s="432"/>
      <c r="B49" s="10">
        <v>178</v>
      </c>
      <c r="C49" s="4" t="s">
        <v>41</v>
      </c>
      <c r="D49" s="190">
        <v>323</v>
      </c>
      <c r="E49" s="190">
        <v>178</v>
      </c>
      <c r="F49" s="190">
        <v>1</v>
      </c>
      <c r="G49" s="190">
        <v>1</v>
      </c>
      <c r="H49" s="224">
        <f t="shared" si="10"/>
        <v>176</v>
      </c>
      <c r="I49" s="190">
        <v>74</v>
      </c>
      <c r="J49" s="190">
        <v>22</v>
      </c>
      <c r="K49" s="190">
        <v>42</v>
      </c>
      <c r="L49" s="190">
        <v>23</v>
      </c>
      <c r="M49" s="200">
        <v>15</v>
      </c>
      <c r="N49" s="201"/>
      <c r="O49" s="201"/>
      <c r="P49" s="201"/>
      <c r="Q49" s="214">
        <f t="shared" si="15"/>
        <v>0</v>
      </c>
      <c r="R49" s="201"/>
      <c r="S49" s="201"/>
    </row>
    <row r="50" spans="1:19">
      <c r="A50" s="432"/>
      <c r="B50" s="10">
        <v>179</v>
      </c>
      <c r="C50" s="4" t="s">
        <v>69</v>
      </c>
      <c r="D50" s="190">
        <v>284</v>
      </c>
      <c r="E50" s="190">
        <v>115</v>
      </c>
      <c r="F50" s="190">
        <v>1</v>
      </c>
      <c r="G50" s="190">
        <v>1</v>
      </c>
      <c r="H50" s="224">
        <f t="shared" si="10"/>
        <v>113</v>
      </c>
      <c r="I50" s="190">
        <v>34</v>
      </c>
      <c r="J50" s="190">
        <v>3</v>
      </c>
      <c r="K50" s="190">
        <v>54</v>
      </c>
      <c r="L50" s="190">
        <v>4</v>
      </c>
      <c r="M50" s="200">
        <v>18</v>
      </c>
      <c r="N50" s="201"/>
      <c r="O50" s="201"/>
      <c r="P50" s="201"/>
      <c r="Q50" s="214">
        <f t="shared" si="15"/>
        <v>0</v>
      </c>
      <c r="R50" s="201"/>
      <c r="S50" s="201"/>
    </row>
    <row r="51" spans="1:19">
      <c r="A51" s="432"/>
      <c r="B51" s="10">
        <v>180</v>
      </c>
      <c r="C51" s="4" t="s">
        <v>45</v>
      </c>
      <c r="D51" s="190">
        <v>385</v>
      </c>
      <c r="E51" s="190">
        <v>195</v>
      </c>
      <c r="F51" s="190">
        <v>9</v>
      </c>
      <c r="G51" s="190">
        <v>1</v>
      </c>
      <c r="H51" s="224">
        <f t="shared" si="10"/>
        <v>185</v>
      </c>
      <c r="I51" s="190">
        <v>94</v>
      </c>
      <c r="J51" s="190">
        <v>59</v>
      </c>
      <c r="K51" s="190">
        <v>29</v>
      </c>
      <c r="L51" s="190">
        <v>1</v>
      </c>
      <c r="M51" s="200">
        <v>2</v>
      </c>
      <c r="N51" s="201"/>
      <c r="O51" s="201"/>
      <c r="P51" s="201"/>
      <c r="Q51" s="214">
        <f t="shared" si="15"/>
        <v>0</v>
      </c>
      <c r="R51" s="201"/>
      <c r="S51" s="201"/>
    </row>
    <row r="52" spans="1:19">
      <c r="A52" s="432"/>
      <c r="B52" s="10">
        <v>181</v>
      </c>
      <c r="C52" s="4" t="s">
        <v>71</v>
      </c>
      <c r="D52" s="190">
        <v>127</v>
      </c>
      <c r="E52" s="190">
        <v>62</v>
      </c>
      <c r="F52" s="190">
        <v>0</v>
      </c>
      <c r="G52" s="190">
        <v>0</v>
      </c>
      <c r="H52" s="224">
        <f t="shared" si="10"/>
        <v>62</v>
      </c>
      <c r="I52" s="190">
        <v>41</v>
      </c>
      <c r="J52" s="190">
        <v>0</v>
      </c>
      <c r="K52" s="190">
        <v>19</v>
      </c>
      <c r="L52" s="190">
        <v>0</v>
      </c>
      <c r="M52" s="200">
        <v>2</v>
      </c>
      <c r="N52" s="201"/>
      <c r="O52" s="201"/>
      <c r="P52" s="201"/>
      <c r="Q52" s="214">
        <f t="shared" si="15"/>
        <v>0</v>
      </c>
      <c r="R52" s="201"/>
      <c r="S52" s="201"/>
    </row>
    <row r="53" spans="1:19">
      <c r="A53" s="432"/>
      <c r="B53" s="10">
        <v>182</v>
      </c>
      <c r="C53" s="4" t="s">
        <v>33</v>
      </c>
      <c r="D53" s="190">
        <v>79</v>
      </c>
      <c r="E53" s="190">
        <v>36</v>
      </c>
      <c r="F53" s="190">
        <v>0</v>
      </c>
      <c r="G53" s="190">
        <v>0</v>
      </c>
      <c r="H53" s="224">
        <f t="shared" si="10"/>
        <v>36</v>
      </c>
      <c r="I53" s="190">
        <v>34</v>
      </c>
      <c r="J53" s="190">
        <v>0</v>
      </c>
      <c r="K53" s="190">
        <v>2</v>
      </c>
      <c r="L53" s="190">
        <v>0</v>
      </c>
      <c r="M53" s="200">
        <v>0</v>
      </c>
      <c r="N53" s="201"/>
      <c r="O53" s="201"/>
      <c r="P53" s="201"/>
      <c r="Q53" s="214">
        <f t="shared" si="15"/>
        <v>0</v>
      </c>
      <c r="R53" s="201"/>
      <c r="S53" s="201"/>
    </row>
    <row r="54" spans="1:19" ht="15.75" thickBot="1">
      <c r="A54" s="433"/>
      <c r="B54" s="205">
        <v>183</v>
      </c>
      <c r="C54" s="13" t="s">
        <v>42</v>
      </c>
      <c r="D54" s="192">
        <v>445</v>
      </c>
      <c r="E54" s="192">
        <v>177</v>
      </c>
      <c r="F54" s="192">
        <v>9</v>
      </c>
      <c r="G54" s="192">
        <v>3</v>
      </c>
      <c r="H54" s="225">
        <f t="shared" si="10"/>
        <v>165</v>
      </c>
      <c r="I54" s="192">
        <v>53</v>
      </c>
      <c r="J54" s="192">
        <v>79</v>
      </c>
      <c r="K54" s="192">
        <v>20</v>
      </c>
      <c r="L54" s="192">
        <v>9</v>
      </c>
      <c r="M54" s="203">
        <v>4</v>
      </c>
      <c r="N54" s="204"/>
      <c r="O54" s="204"/>
      <c r="P54" s="204"/>
      <c r="Q54" s="214">
        <f t="shared" si="15"/>
        <v>0</v>
      </c>
      <c r="R54" s="204"/>
      <c r="S54" s="204"/>
    </row>
    <row r="55" spans="1:19" ht="24.95" customHeight="1" thickBot="1">
      <c r="A55" s="208"/>
      <c r="B55" s="436" t="s">
        <v>130</v>
      </c>
      <c r="C55" s="437"/>
      <c r="D55" s="218">
        <f>SUM(D35:D54)</f>
        <v>4607</v>
      </c>
      <c r="E55" s="218">
        <f t="shared" ref="E55:S55" si="16">SUM(E35:E54)</f>
        <v>2270</v>
      </c>
      <c r="F55" s="218">
        <f t="shared" si="16"/>
        <v>40</v>
      </c>
      <c r="G55" s="218">
        <f t="shared" si="16"/>
        <v>13</v>
      </c>
      <c r="H55" s="218">
        <f t="shared" si="16"/>
        <v>2217</v>
      </c>
      <c r="I55" s="218">
        <f t="shared" si="16"/>
        <v>818</v>
      </c>
      <c r="J55" s="218">
        <f t="shared" si="16"/>
        <v>609</v>
      </c>
      <c r="K55" s="218">
        <f t="shared" si="16"/>
        <v>634</v>
      </c>
      <c r="L55" s="218">
        <f t="shared" si="16"/>
        <v>102</v>
      </c>
      <c r="M55" s="218">
        <f t="shared" si="16"/>
        <v>55</v>
      </c>
      <c r="N55" s="218">
        <f t="shared" si="16"/>
        <v>0</v>
      </c>
      <c r="O55" s="218">
        <f t="shared" si="16"/>
        <v>0</v>
      </c>
      <c r="P55" s="218">
        <f t="shared" si="16"/>
        <v>0</v>
      </c>
      <c r="Q55" s="218">
        <f t="shared" si="16"/>
        <v>0</v>
      </c>
      <c r="R55" s="218">
        <f t="shared" si="16"/>
        <v>0</v>
      </c>
      <c r="S55" s="220">
        <f t="shared" si="16"/>
        <v>0</v>
      </c>
    </row>
    <row r="56" spans="1:19" ht="15.75" thickBot="1">
      <c r="A56" s="434"/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</row>
    <row r="57" spans="1:19">
      <c r="A57" s="457" t="s">
        <v>60</v>
      </c>
      <c r="B57" s="8">
        <v>184</v>
      </c>
      <c r="C57" s="2" t="s">
        <v>54</v>
      </c>
      <c r="D57" s="188">
        <v>512</v>
      </c>
      <c r="E57" s="188">
        <v>410</v>
      </c>
      <c r="F57" s="14">
        <v>10</v>
      </c>
      <c r="G57" s="14">
        <v>5</v>
      </c>
      <c r="H57" s="188">
        <f t="shared" si="10"/>
        <v>395</v>
      </c>
      <c r="I57" s="188">
        <v>152</v>
      </c>
      <c r="J57" s="188">
        <v>111</v>
      </c>
      <c r="K57" s="188">
        <v>117</v>
      </c>
      <c r="L57" s="188">
        <v>7</v>
      </c>
      <c r="M57" s="195">
        <v>8</v>
      </c>
      <c r="N57" s="196"/>
      <c r="O57" s="179"/>
      <c r="P57" s="179"/>
      <c r="Q57" s="196">
        <f>N57-O57-P57</f>
        <v>0</v>
      </c>
      <c r="R57" s="196"/>
      <c r="S57" s="196"/>
    </row>
    <row r="58" spans="1:19">
      <c r="A58" s="458"/>
      <c r="B58" s="9">
        <v>185</v>
      </c>
      <c r="C58" s="3" t="s">
        <v>46</v>
      </c>
      <c r="D58" s="20">
        <v>222</v>
      </c>
      <c r="E58" s="20">
        <v>173</v>
      </c>
      <c r="F58" s="15">
        <v>1</v>
      </c>
      <c r="G58" s="15">
        <v>2</v>
      </c>
      <c r="H58" s="20">
        <f t="shared" si="10"/>
        <v>170</v>
      </c>
      <c r="I58" s="20">
        <v>39</v>
      </c>
      <c r="J58" s="20">
        <v>56</v>
      </c>
      <c r="K58" s="20">
        <v>26</v>
      </c>
      <c r="L58" s="20">
        <v>9</v>
      </c>
      <c r="M58" s="197">
        <v>40</v>
      </c>
      <c r="N58" s="198"/>
      <c r="O58" s="180"/>
      <c r="P58" s="180"/>
      <c r="Q58" s="198">
        <f t="shared" ref="Q58:Q78" si="17">N58-O58-P58</f>
        <v>0</v>
      </c>
      <c r="R58" s="198"/>
      <c r="S58" s="198"/>
    </row>
    <row r="59" spans="1:19">
      <c r="A59" s="458"/>
      <c r="B59" s="9">
        <v>186</v>
      </c>
      <c r="C59" s="3" t="s">
        <v>55</v>
      </c>
      <c r="D59" s="20">
        <v>414</v>
      </c>
      <c r="E59" s="20">
        <v>305</v>
      </c>
      <c r="F59" s="15">
        <v>6</v>
      </c>
      <c r="G59" s="15">
        <v>3</v>
      </c>
      <c r="H59" s="20">
        <f t="shared" si="10"/>
        <v>296</v>
      </c>
      <c r="I59" s="20">
        <v>232</v>
      </c>
      <c r="J59" s="20">
        <v>40</v>
      </c>
      <c r="K59" s="20">
        <v>8</v>
      </c>
      <c r="L59" s="20">
        <v>8</v>
      </c>
      <c r="M59" s="197">
        <v>8</v>
      </c>
      <c r="N59" s="198"/>
      <c r="O59" s="180"/>
      <c r="P59" s="180"/>
      <c r="Q59" s="198">
        <f t="shared" si="17"/>
        <v>0</v>
      </c>
      <c r="R59" s="198"/>
      <c r="S59" s="198"/>
    </row>
    <row r="60" spans="1:19">
      <c r="A60" s="458"/>
      <c r="B60" s="9">
        <v>187</v>
      </c>
      <c r="C60" s="3" t="s">
        <v>47</v>
      </c>
      <c r="D60" s="20">
        <v>144</v>
      </c>
      <c r="E60" s="20">
        <v>106</v>
      </c>
      <c r="F60" s="15">
        <v>4</v>
      </c>
      <c r="G60" s="15">
        <v>0</v>
      </c>
      <c r="H60" s="20">
        <f t="shared" si="10"/>
        <v>102</v>
      </c>
      <c r="I60" s="20">
        <v>41</v>
      </c>
      <c r="J60" s="20">
        <v>44</v>
      </c>
      <c r="K60" s="20">
        <v>13</v>
      </c>
      <c r="L60" s="20">
        <v>0</v>
      </c>
      <c r="M60" s="197">
        <v>4</v>
      </c>
      <c r="N60" s="198"/>
      <c r="O60" s="180"/>
      <c r="P60" s="180"/>
      <c r="Q60" s="198">
        <f t="shared" si="17"/>
        <v>0</v>
      </c>
      <c r="R60" s="198"/>
      <c r="S60" s="198"/>
    </row>
    <row r="61" spans="1:19">
      <c r="A61" s="458"/>
      <c r="B61" s="9">
        <v>188</v>
      </c>
      <c r="C61" s="3" t="s">
        <v>753</v>
      </c>
      <c r="D61" s="20">
        <v>305</v>
      </c>
      <c r="E61" s="20">
        <v>222</v>
      </c>
      <c r="F61" s="15">
        <v>12</v>
      </c>
      <c r="G61" s="15">
        <v>1</v>
      </c>
      <c r="H61" s="20">
        <f t="shared" si="10"/>
        <v>209</v>
      </c>
      <c r="I61" s="20">
        <v>59</v>
      </c>
      <c r="J61" s="20">
        <v>26</v>
      </c>
      <c r="K61" s="20">
        <v>32</v>
      </c>
      <c r="L61" s="20">
        <v>63</v>
      </c>
      <c r="M61" s="197">
        <v>29</v>
      </c>
      <c r="N61" s="198"/>
      <c r="O61" s="180"/>
      <c r="P61" s="180"/>
      <c r="Q61" s="198">
        <f t="shared" si="17"/>
        <v>0</v>
      </c>
      <c r="R61" s="198"/>
      <c r="S61" s="198"/>
    </row>
    <row r="62" spans="1:19">
      <c r="A62" s="458"/>
      <c r="B62" s="9">
        <v>189</v>
      </c>
      <c r="C62" s="3" t="s">
        <v>754</v>
      </c>
      <c r="D62" s="20">
        <v>396</v>
      </c>
      <c r="E62" s="20">
        <v>305</v>
      </c>
      <c r="F62" s="15">
        <v>7</v>
      </c>
      <c r="G62" s="15">
        <v>4</v>
      </c>
      <c r="H62" s="20">
        <f t="shared" si="10"/>
        <v>294</v>
      </c>
      <c r="I62" s="20">
        <v>101</v>
      </c>
      <c r="J62" s="20">
        <v>67</v>
      </c>
      <c r="K62" s="20">
        <v>44</v>
      </c>
      <c r="L62" s="20">
        <v>53</v>
      </c>
      <c r="M62" s="197">
        <v>29</v>
      </c>
      <c r="N62" s="198"/>
      <c r="O62" s="180"/>
      <c r="P62" s="180"/>
      <c r="Q62" s="198">
        <f t="shared" si="17"/>
        <v>0</v>
      </c>
      <c r="R62" s="198"/>
      <c r="S62" s="198"/>
    </row>
    <row r="63" spans="1:19">
      <c r="A63" s="458"/>
      <c r="B63" s="9">
        <v>190</v>
      </c>
      <c r="C63" s="3" t="s">
        <v>48</v>
      </c>
      <c r="D63" s="20">
        <v>431</v>
      </c>
      <c r="E63" s="20">
        <v>261</v>
      </c>
      <c r="F63" s="15">
        <v>6</v>
      </c>
      <c r="G63" s="15">
        <v>4</v>
      </c>
      <c r="H63" s="20">
        <f t="shared" si="10"/>
        <v>251</v>
      </c>
      <c r="I63" s="20">
        <v>55</v>
      </c>
      <c r="J63" s="20">
        <v>80</v>
      </c>
      <c r="K63" s="20">
        <v>92</v>
      </c>
      <c r="L63" s="20">
        <v>12</v>
      </c>
      <c r="M63" s="197">
        <v>12</v>
      </c>
      <c r="N63" s="198"/>
      <c r="O63" s="180"/>
      <c r="P63" s="180"/>
      <c r="Q63" s="198">
        <f t="shared" si="17"/>
        <v>0</v>
      </c>
      <c r="R63" s="198"/>
      <c r="S63" s="198"/>
    </row>
    <row r="64" spans="1:19">
      <c r="A64" s="458"/>
      <c r="B64" s="9">
        <v>191</v>
      </c>
      <c r="C64" s="3" t="s">
        <v>74</v>
      </c>
      <c r="D64" s="20">
        <v>626</v>
      </c>
      <c r="E64" s="20">
        <v>479</v>
      </c>
      <c r="F64" s="15">
        <v>16</v>
      </c>
      <c r="G64" s="15">
        <v>4</v>
      </c>
      <c r="H64" s="20">
        <f t="shared" si="10"/>
        <v>459</v>
      </c>
      <c r="I64" s="20">
        <v>93</v>
      </c>
      <c r="J64" s="20">
        <v>166</v>
      </c>
      <c r="K64" s="20">
        <v>119</v>
      </c>
      <c r="L64" s="20">
        <v>39</v>
      </c>
      <c r="M64" s="197">
        <v>42</v>
      </c>
      <c r="N64" s="198"/>
      <c r="O64" s="180"/>
      <c r="P64" s="180"/>
      <c r="Q64" s="198">
        <f t="shared" si="17"/>
        <v>0</v>
      </c>
      <c r="R64" s="198"/>
      <c r="S64" s="198"/>
    </row>
    <row r="65" spans="1:19">
      <c r="A65" s="458"/>
      <c r="B65" s="9">
        <v>192</v>
      </c>
      <c r="C65" s="3" t="s">
        <v>75</v>
      </c>
      <c r="D65" s="20">
        <v>606</v>
      </c>
      <c r="E65" s="20">
        <v>455</v>
      </c>
      <c r="F65" s="15">
        <v>12</v>
      </c>
      <c r="G65" s="15">
        <v>1</v>
      </c>
      <c r="H65" s="20">
        <f t="shared" si="10"/>
        <v>442</v>
      </c>
      <c r="I65" s="20">
        <v>90</v>
      </c>
      <c r="J65" s="20">
        <v>140</v>
      </c>
      <c r="K65" s="20">
        <v>131</v>
      </c>
      <c r="L65" s="20">
        <v>42</v>
      </c>
      <c r="M65" s="197">
        <v>39</v>
      </c>
      <c r="N65" s="198"/>
      <c r="O65" s="180"/>
      <c r="P65" s="180"/>
      <c r="Q65" s="198">
        <f t="shared" si="17"/>
        <v>0</v>
      </c>
      <c r="R65" s="198"/>
      <c r="S65" s="198"/>
    </row>
    <row r="66" spans="1:19">
      <c r="A66" s="458"/>
      <c r="B66" s="9">
        <v>193</v>
      </c>
      <c r="C66" s="3" t="s">
        <v>76</v>
      </c>
      <c r="D66" s="20">
        <v>606</v>
      </c>
      <c r="E66" s="20">
        <v>441</v>
      </c>
      <c r="F66" s="15">
        <v>7</v>
      </c>
      <c r="G66" s="15">
        <v>2</v>
      </c>
      <c r="H66" s="20">
        <f t="shared" si="10"/>
        <v>432</v>
      </c>
      <c r="I66" s="20">
        <v>81</v>
      </c>
      <c r="J66" s="20">
        <v>145</v>
      </c>
      <c r="K66" s="20">
        <v>136</v>
      </c>
      <c r="L66" s="20">
        <v>33</v>
      </c>
      <c r="M66" s="197">
        <v>37</v>
      </c>
      <c r="N66" s="198"/>
      <c r="O66" s="180"/>
      <c r="P66" s="180"/>
      <c r="Q66" s="198">
        <f t="shared" si="17"/>
        <v>0</v>
      </c>
      <c r="R66" s="198"/>
      <c r="S66" s="198"/>
    </row>
    <row r="67" spans="1:19">
      <c r="A67" s="458"/>
      <c r="B67" s="9">
        <v>194</v>
      </c>
      <c r="C67" s="3" t="s">
        <v>77</v>
      </c>
      <c r="D67" s="20">
        <v>611</v>
      </c>
      <c r="E67" s="20">
        <v>481</v>
      </c>
      <c r="F67" s="15">
        <v>0</v>
      </c>
      <c r="G67" s="15">
        <v>11</v>
      </c>
      <c r="H67" s="20">
        <f t="shared" si="10"/>
        <v>470</v>
      </c>
      <c r="I67" s="20">
        <v>108</v>
      </c>
      <c r="J67" s="20">
        <v>142</v>
      </c>
      <c r="K67" s="20">
        <v>149</v>
      </c>
      <c r="L67" s="20">
        <v>27</v>
      </c>
      <c r="M67" s="197">
        <v>44</v>
      </c>
      <c r="N67" s="198"/>
      <c r="O67" s="180"/>
      <c r="P67" s="180"/>
      <c r="Q67" s="198">
        <f t="shared" si="17"/>
        <v>0</v>
      </c>
      <c r="R67" s="198"/>
      <c r="S67" s="198"/>
    </row>
    <row r="68" spans="1:19">
      <c r="A68" s="458"/>
      <c r="B68" s="9">
        <v>195</v>
      </c>
      <c r="C68" s="3" t="s">
        <v>56</v>
      </c>
      <c r="D68" s="20">
        <v>419</v>
      </c>
      <c r="E68" s="20">
        <v>327</v>
      </c>
      <c r="F68" s="15">
        <v>3</v>
      </c>
      <c r="G68" s="15">
        <v>0</v>
      </c>
      <c r="H68" s="20">
        <f t="shared" si="10"/>
        <v>324</v>
      </c>
      <c r="I68" s="20">
        <v>88</v>
      </c>
      <c r="J68" s="20">
        <v>107</v>
      </c>
      <c r="K68" s="20">
        <v>85</v>
      </c>
      <c r="L68" s="20">
        <v>35</v>
      </c>
      <c r="M68" s="197">
        <v>9</v>
      </c>
      <c r="N68" s="198"/>
      <c r="O68" s="180"/>
      <c r="P68" s="180"/>
      <c r="Q68" s="198">
        <f t="shared" si="17"/>
        <v>0</v>
      </c>
      <c r="R68" s="198"/>
      <c r="S68" s="198"/>
    </row>
    <row r="69" spans="1:19">
      <c r="A69" s="458"/>
      <c r="B69" s="9">
        <v>196</v>
      </c>
      <c r="C69" s="3" t="s">
        <v>57</v>
      </c>
      <c r="D69" s="20">
        <v>441</v>
      </c>
      <c r="E69" s="20">
        <v>313</v>
      </c>
      <c r="F69" s="15">
        <v>16</v>
      </c>
      <c r="G69" s="15">
        <v>2</v>
      </c>
      <c r="H69" s="20">
        <f t="shared" si="10"/>
        <v>295</v>
      </c>
      <c r="I69" s="20">
        <v>85</v>
      </c>
      <c r="J69" s="20">
        <v>98</v>
      </c>
      <c r="K69" s="20">
        <v>49</v>
      </c>
      <c r="L69" s="20">
        <v>34</v>
      </c>
      <c r="M69" s="197">
        <v>29</v>
      </c>
      <c r="N69" s="198"/>
      <c r="O69" s="180"/>
      <c r="P69" s="180"/>
      <c r="Q69" s="198">
        <f t="shared" si="17"/>
        <v>0</v>
      </c>
      <c r="R69" s="198"/>
      <c r="S69" s="198"/>
    </row>
    <row r="70" spans="1:19">
      <c r="A70" s="458"/>
      <c r="B70" s="9">
        <v>197</v>
      </c>
      <c r="C70" s="3" t="s">
        <v>49</v>
      </c>
      <c r="D70" s="20">
        <v>299</v>
      </c>
      <c r="E70" s="20">
        <v>170</v>
      </c>
      <c r="F70" s="15">
        <v>8</v>
      </c>
      <c r="G70" s="15">
        <v>0</v>
      </c>
      <c r="H70" s="20">
        <f t="shared" si="10"/>
        <v>162</v>
      </c>
      <c r="I70" s="20">
        <v>71</v>
      </c>
      <c r="J70" s="20">
        <v>14</v>
      </c>
      <c r="K70" s="20">
        <v>61</v>
      </c>
      <c r="L70" s="20">
        <v>6</v>
      </c>
      <c r="M70" s="197">
        <v>10</v>
      </c>
      <c r="N70" s="198"/>
      <c r="O70" s="180"/>
      <c r="P70" s="180"/>
      <c r="Q70" s="198">
        <f t="shared" si="17"/>
        <v>0</v>
      </c>
      <c r="R70" s="198"/>
      <c r="S70" s="198"/>
    </row>
    <row r="71" spans="1:19">
      <c r="A71" s="458"/>
      <c r="B71" s="9">
        <v>198</v>
      </c>
      <c r="C71" s="3" t="s">
        <v>50</v>
      </c>
      <c r="D71" s="20">
        <v>118</v>
      </c>
      <c r="E71" s="20">
        <v>66</v>
      </c>
      <c r="F71" s="15">
        <v>0</v>
      </c>
      <c r="G71" s="15">
        <v>0</v>
      </c>
      <c r="H71" s="20">
        <f t="shared" si="10"/>
        <v>66</v>
      </c>
      <c r="I71" s="20">
        <v>32</v>
      </c>
      <c r="J71" s="20">
        <v>4</v>
      </c>
      <c r="K71" s="20">
        <v>29</v>
      </c>
      <c r="L71" s="20">
        <v>0</v>
      </c>
      <c r="M71" s="197">
        <v>1</v>
      </c>
      <c r="N71" s="198"/>
      <c r="O71" s="180"/>
      <c r="P71" s="180"/>
      <c r="Q71" s="198">
        <f t="shared" si="17"/>
        <v>0</v>
      </c>
      <c r="R71" s="198"/>
      <c r="S71" s="198"/>
    </row>
    <row r="72" spans="1:19">
      <c r="A72" s="458"/>
      <c r="B72" s="9">
        <v>199</v>
      </c>
      <c r="C72" s="3" t="s">
        <v>58</v>
      </c>
      <c r="D72" s="20">
        <v>201</v>
      </c>
      <c r="E72" s="20">
        <v>160</v>
      </c>
      <c r="F72" s="15">
        <v>4</v>
      </c>
      <c r="G72" s="15">
        <v>3</v>
      </c>
      <c r="H72" s="20">
        <f t="shared" si="10"/>
        <v>153</v>
      </c>
      <c r="I72" s="20">
        <v>55</v>
      </c>
      <c r="J72" s="20">
        <v>32</v>
      </c>
      <c r="K72" s="20">
        <v>23</v>
      </c>
      <c r="L72" s="20">
        <v>42</v>
      </c>
      <c r="M72" s="197">
        <v>1</v>
      </c>
      <c r="N72" s="198"/>
      <c r="O72" s="180"/>
      <c r="P72" s="180"/>
      <c r="Q72" s="198">
        <f t="shared" si="17"/>
        <v>0</v>
      </c>
      <c r="R72" s="198"/>
      <c r="S72" s="198"/>
    </row>
    <row r="73" spans="1:19">
      <c r="A73" s="458"/>
      <c r="B73" s="9">
        <v>200</v>
      </c>
      <c r="C73" s="3" t="s">
        <v>59</v>
      </c>
      <c r="D73" s="20">
        <v>298</v>
      </c>
      <c r="E73" s="20">
        <v>214</v>
      </c>
      <c r="F73" s="15">
        <v>10</v>
      </c>
      <c r="G73" s="15">
        <v>2</v>
      </c>
      <c r="H73" s="20">
        <f t="shared" si="10"/>
        <v>202</v>
      </c>
      <c r="I73" s="20">
        <v>84</v>
      </c>
      <c r="J73" s="20">
        <v>60</v>
      </c>
      <c r="K73" s="20">
        <v>33</v>
      </c>
      <c r="L73" s="20">
        <v>19</v>
      </c>
      <c r="M73" s="197">
        <v>6</v>
      </c>
      <c r="N73" s="198"/>
      <c r="O73" s="180"/>
      <c r="P73" s="180"/>
      <c r="Q73" s="198">
        <f t="shared" si="17"/>
        <v>0</v>
      </c>
      <c r="R73" s="198"/>
      <c r="S73" s="198"/>
    </row>
    <row r="74" spans="1:19">
      <c r="A74" s="458"/>
      <c r="B74" s="9">
        <v>201</v>
      </c>
      <c r="C74" s="3" t="s">
        <v>51</v>
      </c>
      <c r="D74" s="20">
        <v>165</v>
      </c>
      <c r="E74" s="20">
        <v>110</v>
      </c>
      <c r="F74" s="15">
        <v>0</v>
      </c>
      <c r="G74" s="15">
        <v>1</v>
      </c>
      <c r="H74" s="20">
        <f t="shared" si="10"/>
        <v>109</v>
      </c>
      <c r="I74" s="20">
        <v>61</v>
      </c>
      <c r="J74" s="20">
        <v>30</v>
      </c>
      <c r="K74" s="20">
        <v>9</v>
      </c>
      <c r="L74" s="20">
        <v>8</v>
      </c>
      <c r="M74" s="197">
        <v>1</v>
      </c>
      <c r="N74" s="198"/>
      <c r="O74" s="180"/>
      <c r="P74" s="180"/>
      <c r="Q74" s="198">
        <f t="shared" si="17"/>
        <v>0</v>
      </c>
      <c r="R74" s="198"/>
      <c r="S74" s="198"/>
    </row>
    <row r="75" spans="1:19">
      <c r="A75" s="458"/>
      <c r="B75" s="9">
        <v>202</v>
      </c>
      <c r="C75" s="3" t="s">
        <v>52</v>
      </c>
      <c r="D75" s="20">
        <v>303</v>
      </c>
      <c r="E75" s="20">
        <v>214</v>
      </c>
      <c r="F75" s="15">
        <v>9</v>
      </c>
      <c r="G75" s="15">
        <v>3</v>
      </c>
      <c r="H75" s="20">
        <f t="shared" si="10"/>
        <v>202</v>
      </c>
      <c r="I75" s="20">
        <v>33</v>
      </c>
      <c r="J75" s="20">
        <v>74</v>
      </c>
      <c r="K75" s="20">
        <v>63</v>
      </c>
      <c r="L75" s="20">
        <v>21</v>
      </c>
      <c r="M75" s="197">
        <v>11</v>
      </c>
      <c r="N75" s="198"/>
      <c r="O75" s="180"/>
      <c r="P75" s="180"/>
      <c r="Q75" s="198">
        <f t="shared" si="17"/>
        <v>0</v>
      </c>
      <c r="R75" s="198"/>
      <c r="S75" s="198"/>
    </row>
    <row r="76" spans="1:19">
      <c r="A76" s="458"/>
      <c r="B76" s="9">
        <v>203</v>
      </c>
      <c r="C76" s="3" t="s">
        <v>53</v>
      </c>
      <c r="D76" s="20">
        <v>359</v>
      </c>
      <c r="E76" s="20">
        <v>219</v>
      </c>
      <c r="F76" s="15">
        <v>11</v>
      </c>
      <c r="G76" s="15">
        <v>3</v>
      </c>
      <c r="H76" s="20">
        <f t="shared" si="10"/>
        <v>205</v>
      </c>
      <c r="I76" s="20">
        <v>67</v>
      </c>
      <c r="J76" s="20">
        <v>50</v>
      </c>
      <c r="K76" s="20">
        <v>21</v>
      </c>
      <c r="L76" s="20">
        <v>4</v>
      </c>
      <c r="M76" s="197">
        <v>63</v>
      </c>
      <c r="N76" s="198"/>
      <c r="O76" s="180"/>
      <c r="P76" s="180"/>
      <c r="Q76" s="198">
        <f t="shared" si="17"/>
        <v>0</v>
      </c>
      <c r="R76" s="198"/>
      <c r="S76" s="198"/>
    </row>
    <row r="77" spans="1:19">
      <c r="A77" s="458"/>
      <c r="B77" s="9">
        <v>204</v>
      </c>
      <c r="C77" s="3" t="s">
        <v>78</v>
      </c>
      <c r="D77" s="20">
        <v>491</v>
      </c>
      <c r="E77" s="20">
        <v>367</v>
      </c>
      <c r="F77" s="15">
        <v>8</v>
      </c>
      <c r="G77" s="15">
        <v>2</v>
      </c>
      <c r="H77" s="20">
        <f t="shared" ref="H77:H78" si="18">E77-F77-G77</f>
        <v>357</v>
      </c>
      <c r="I77" s="20">
        <v>80</v>
      </c>
      <c r="J77" s="20">
        <v>60</v>
      </c>
      <c r="K77" s="20">
        <v>37</v>
      </c>
      <c r="L77" s="20">
        <v>126</v>
      </c>
      <c r="M77" s="197">
        <v>54</v>
      </c>
      <c r="N77" s="198"/>
      <c r="O77" s="180"/>
      <c r="P77" s="180"/>
      <c r="Q77" s="198">
        <f t="shared" si="17"/>
        <v>0</v>
      </c>
      <c r="R77" s="198"/>
      <c r="S77" s="198"/>
    </row>
    <row r="78" spans="1:19" ht="15.75" thickBot="1">
      <c r="A78" s="458"/>
      <c r="B78" s="21">
        <v>205</v>
      </c>
      <c r="C78" s="19" t="s">
        <v>79</v>
      </c>
      <c r="D78" s="191">
        <v>539</v>
      </c>
      <c r="E78" s="191">
        <v>406</v>
      </c>
      <c r="F78" s="206">
        <v>10</v>
      </c>
      <c r="G78" s="206">
        <v>2</v>
      </c>
      <c r="H78" s="189">
        <f t="shared" si="18"/>
        <v>394</v>
      </c>
      <c r="I78" s="191">
        <v>140</v>
      </c>
      <c r="J78" s="191">
        <v>88</v>
      </c>
      <c r="K78" s="191">
        <v>41</v>
      </c>
      <c r="L78" s="191">
        <v>85</v>
      </c>
      <c r="M78" s="217">
        <v>40</v>
      </c>
      <c r="N78" s="202"/>
      <c r="O78" s="207"/>
      <c r="P78" s="207"/>
      <c r="Q78" s="199">
        <f t="shared" si="17"/>
        <v>0</v>
      </c>
      <c r="R78" s="202"/>
      <c r="S78" s="202"/>
    </row>
    <row r="79" spans="1:19" ht="24.95" customHeight="1" thickBot="1">
      <c r="A79" s="459"/>
      <c r="B79" s="436" t="s">
        <v>130</v>
      </c>
      <c r="C79" s="437"/>
      <c r="D79" s="218">
        <f>SUM(D57:D78)</f>
        <v>8506</v>
      </c>
      <c r="E79" s="218">
        <f t="shared" ref="E79:S79" si="19">SUM(E57:E78)</f>
        <v>6204</v>
      </c>
      <c r="F79" s="218">
        <f t="shared" si="19"/>
        <v>160</v>
      </c>
      <c r="G79" s="218">
        <f t="shared" si="19"/>
        <v>55</v>
      </c>
      <c r="H79" s="218">
        <f t="shared" si="19"/>
        <v>5989</v>
      </c>
      <c r="I79" s="218">
        <f t="shared" si="19"/>
        <v>1847</v>
      </c>
      <c r="J79" s="218">
        <f t="shared" si="19"/>
        <v>1634</v>
      </c>
      <c r="K79" s="218">
        <f t="shared" si="19"/>
        <v>1318</v>
      </c>
      <c r="L79" s="218">
        <f t="shared" si="19"/>
        <v>673</v>
      </c>
      <c r="M79" s="218">
        <f t="shared" si="19"/>
        <v>517</v>
      </c>
      <c r="N79" s="218">
        <f t="shared" si="19"/>
        <v>0</v>
      </c>
      <c r="O79" s="218">
        <f t="shared" si="19"/>
        <v>0</v>
      </c>
      <c r="P79" s="218">
        <f t="shared" si="19"/>
        <v>0</v>
      </c>
      <c r="Q79" s="218">
        <f t="shared" si="19"/>
        <v>0</v>
      </c>
      <c r="R79" s="218">
        <f t="shared" si="19"/>
        <v>0</v>
      </c>
      <c r="S79" s="220">
        <f t="shared" si="19"/>
        <v>0</v>
      </c>
    </row>
    <row r="81" spans="1:19" ht="15.75" thickBot="1"/>
    <row r="82" spans="1:19" ht="29.25" thickBot="1">
      <c r="A82" s="440" t="s">
        <v>245</v>
      </c>
      <c r="B82" s="441"/>
      <c r="C82" s="441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2"/>
    </row>
    <row r="83" spans="1:19" ht="27" thickBot="1">
      <c r="A83" s="183"/>
      <c r="B83" s="183"/>
      <c r="C83" s="184"/>
      <c r="D83" s="183"/>
      <c r="E83" s="443" t="s">
        <v>244</v>
      </c>
      <c r="F83" s="443"/>
      <c r="G83" s="443"/>
      <c r="H83" s="443"/>
      <c r="I83" s="443"/>
      <c r="J83" s="443"/>
      <c r="K83" s="443"/>
      <c r="L83" s="443"/>
      <c r="M83" s="444"/>
      <c r="N83" s="438" t="s">
        <v>243</v>
      </c>
      <c r="O83" s="438"/>
      <c r="P83" s="438"/>
      <c r="Q83" s="438"/>
      <c r="R83" s="438"/>
      <c r="S83" s="439"/>
    </row>
    <row r="84" spans="1:19" ht="15.75" thickBot="1">
      <c r="A84" s="5" t="s">
        <v>1</v>
      </c>
      <c r="B84" s="460"/>
      <c r="C84" s="461"/>
      <c r="D84" s="5" t="s">
        <v>3</v>
      </c>
      <c r="E84" s="5" t="s">
        <v>4</v>
      </c>
      <c r="F84" s="11" t="s">
        <v>82</v>
      </c>
      <c r="G84" s="11" t="s">
        <v>83</v>
      </c>
      <c r="H84" s="187" t="s">
        <v>5</v>
      </c>
      <c r="I84" s="5" t="s">
        <v>6</v>
      </c>
      <c r="J84" s="5" t="s">
        <v>7</v>
      </c>
      <c r="K84" s="5" t="s">
        <v>8</v>
      </c>
      <c r="L84" s="5" t="s">
        <v>9</v>
      </c>
      <c r="M84" s="7" t="s">
        <v>10</v>
      </c>
      <c r="N84" s="177" t="s">
        <v>4</v>
      </c>
      <c r="O84" s="186" t="s">
        <v>82</v>
      </c>
      <c r="P84" s="186" t="s">
        <v>83</v>
      </c>
      <c r="Q84" s="185" t="s">
        <v>5</v>
      </c>
      <c r="R84" s="177"/>
      <c r="S84" s="177"/>
    </row>
    <row r="85" spans="1:19" ht="20.100000000000001" customHeight="1">
      <c r="A85" s="448" t="s">
        <v>340</v>
      </c>
      <c r="B85" s="462" t="s">
        <v>341</v>
      </c>
      <c r="C85" s="463"/>
      <c r="D85" s="188">
        <f>D12</f>
        <v>2228</v>
      </c>
      <c r="E85" s="188">
        <f t="shared" ref="E85:S85" si="20">E12</f>
        <v>1561</v>
      </c>
      <c r="F85" s="188">
        <f t="shared" si="20"/>
        <v>31</v>
      </c>
      <c r="G85" s="188">
        <f t="shared" si="20"/>
        <v>5</v>
      </c>
      <c r="H85" s="188">
        <f t="shared" si="20"/>
        <v>1525</v>
      </c>
      <c r="I85" s="188">
        <f t="shared" si="20"/>
        <v>691</v>
      </c>
      <c r="J85" s="188">
        <f t="shared" si="20"/>
        <v>433</v>
      </c>
      <c r="K85" s="188">
        <f t="shared" si="20"/>
        <v>265</v>
      </c>
      <c r="L85" s="188">
        <f t="shared" si="20"/>
        <v>81</v>
      </c>
      <c r="M85" s="188">
        <f t="shared" si="20"/>
        <v>55</v>
      </c>
      <c r="N85" s="188">
        <f t="shared" si="20"/>
        <v>0</v>
      </c>
      <c r="O85" s="188">
        <f t="shared" si="20"/>
        <v>0</v>
      </c>
      <c r="P85" s="188">
        <f t="shared" si="20"/>
        <v>0</v>
      </c>
      <c r="Q85" s="188">
        <f t="shared" si="20"/>
        <v>0</v>
      </c>
      <c r="R85" s="188">
        <f t="shared" si="20"/>
        <v>0</v>
      </c>
      <c r="S85" s="188">
        <f t="shared" si="20"/>
        <v>0</v>
      </c>
    </row>
    <row r="86" spans="1:19" ht="20.100000000000001" customHeight="1">
      <c r="A86" s="449"/>
      <c r="B86" s="464" t="s">
        <v>342</v>
      </c>
      <c r="C86" s="465"/>
      <c r="D86" s="20">
        <f>D23</f>
        <v>2209</v>
      </c>
      <c r="E86" s="20">
        <f t="shared" ref="E86:S86" si="21">E23</f>
        <v>1252</v>
      </c>
      <c r="F86" s="20">
        <f t="shared" si="21"/>
        <v>42</v>
      </c>
      <c r="G86" s="20">
        <f t="shared" si="21"/>
        <v>14</v>
      </c>
      <c r="H86" s="20">
        <f t="shared" si="21"/>
        <v>1196</v>
      </c>
      <c r="I86" s="20">
        <f t="shared" si="21"/>
        <v>355</v>
      </c>
      <c r="J86" s="20">
        <f t="shared" si="21"/>
        <v>526</v>
      </c>
      <c r="K86" s="20">
        <f t="shared" si="21"/>
        <v>172</v>
      </c>
      <c r="L86" s="20">
        <f t="shared" si="21"/>
        <v>98</v>
      </c>
      <c r="M86" s="20">
        <f t="shared" si="21"/>
        <v>45</v>
      </c>
      <c r="N86" s="20">
        <f t="shared" si="21"/>
        <v>0</v>
      </c>
      <c r="O86" s="20">
        <f t="shared" si="21"/>
        <v>0</v>
      </c>
      <c r="P86" s="20">
        <f t="shared" si="21"/>
        <v>0</v>
      </c>
      <c r="Q86" s="20">
        <f t="shared" si="21"/>
        <v>0</v>
      </c>
      <c r="R86" s="20">
        <f t="shared" si="21"/>
        <v>0</v>
      </c>
      <c r="S86" s="20">
        <f t="shared" si="21"/>
        <v>0</v>
      </c>
    </row>
    <row r="87" spans="1:19" ht="20.100000000000001" customHeight="1">
      <c r="A87" s="449"/>
      <c r="B87" s="464" t="s">
        <v>343</v>
      </c>
      <c r="C87" s="465"/>
      <c r="D87" s="20">
        <f>D33</f>
        <v>2855</v>
      </c>
      <c r="E87" s="20">
        <f t="shared" ref="E87:S87" si="22">E33</f>
        <v>1653</v>
      </c>
      <c r="F87" s="20">
        <f t="shared" si="22"/>
        <v>67</v>
      </c>
      <c r="G87" s="20">
        <f t="shared" si="22"/>
        <v>20</v>
      </c>
      <c r="H87" s="20">
        <f t="shared" si="22"/>
        <v>1566</v>
      </c>
      <c r="I87" s="20">
        <f t="shared" si="22"/>
        <v>309</v>
      </c>
      <c r="J87" s="20">
        <f t="shared" si="22"/>
        <v>380</v>
      </c>
      <c r="K87" s="20">
        <f t="shared" si="22"/>
        <v>383</v>
      </c>
      <c r="L87" s="20">
        <f t="shared" si="22"/>
        <v>376</v>
      </c>
      <c r="M87" s="20">
        <f t="shared" si="22"/>
        <v>118</v>
      </c>
      <c r="N87" s="20">
        <f t="shared" si="22"/>
        <v>0</v>
      </c>
      <c r="O87" s="20">
        <f t="shared" si="22"/>
        <v>0</v>
      </c>
      <c r="P87" s="20">
        <f t="shared" si="22"/>
        <v>0</v>
      </c>
      <c r="Q87" s="20">
        <f t="shared" si="22"/>
        <v>0</v>
      </c>
      <c r="R87" s="20">
        <f t="shared" si="22"/>
        <v>0</v>
      </c>
      <c r="S87" s="20">
        <f t="shared" si="22"/>
        <v>0</v>
      </c>
    </row>
    <row r="88" spans="1:19" ht="20.100000000000001" customHeight="1">
      <c r="A88" s="449"/>
      <c r="B88" s="464" t="s">
        <v>344</v>
      </c>
      <c r="C88" s="465"/>
      <c r="D88" s="20">
        <f>D55</f>
        <v>4607</v>
      </c>
      <c r="E88" s="20">
        <f t="shared" ref="E88:S88" si="23">E55</f>
        <v>2270</v>
      </c>
      <c r="F88" s="20">
        <f t="shared" si="23"/>
        <v>40</v>
      </c>
      <c r="G88" s="20">
        <f t="shared" si="23"/>
        <v>13</v>
      </c>
      <c r="H88" s="20">
        <f t="shared" si="23"/>
        <v>2217</v>
      </c>
      <c r="I88" s="20">
        <f t="shared" si="23"/>
        <v>818</v>
      </c>
      <c r="J88" s="20">
        <f t="shared" si="23"/>
        <v>609</v>
      </c>
      <c r="K88" s="20">
        <f t="shared" si="23"/>
        <v>634</v>
      </c>
      <c r="L88" s="20">
        <f t="shared" si="23"/>
        <v>102</v>
      </c>
      <c r="M88" s="20">
        <f t="shared" si="23"/>
        <v>55</v>
      </c>
      <c r="N88" s="20">
        <f t="shared" si="23"/>
        <v>0</v>
      </c>
      <c r="O88" s="20">
        <f t="shared" si="23"/>
        <v>0</v>
      </c>
      <c r="P88" s="20">
        <f t="shared" si="23"/>
        <v>0</v>
      </c>
      <c r="Q88" s="20">
        <f t="shared" si="23"/>
        <v>0</v>
      </c>
      <c r="R88" s="20">
        <f t="shared" si="23"/>
        <v>0</v>
      </c>
      <c r="S88" s="20">
        <f t="shared" si="23"/>
        <v>0</v>
      </c>
    </row>
    <row r="89" spans="1:19" ht="20.100000000000001" customHeight="1" thickBot="1">
      <c r="A89" s="449"/>
      <c r="B89" s="464" t="s">
        <v>345</v>
      </c>
      <c r="C89" s="465"/>
      <c r="D89" s="20">
        <f>D79</f>
        <v>8506</v>
      </c>
      <c r="E89" s="20">
        <f t="shared" ref="E89:S89" si="24">E79</f>
        <v>6204</v>
      </c>
      <c r="F89" s="20">
        <f t="shared" si="24"/>
        <v>160</v>
      </c>
      <c r="G89" s="20">
        <f t="shared" si="24"/>
        <v>55</v>
      </c>
      <c r="H89" s="20">
        <f t="shared" si="24"/>
        <v>5989</v>
      </c>
      <c r="I89" s="20">
        <f t="shared" si="24"/>
        <v>1847</v>
      </c>
      <c r="J89" s="20">
        <f t="shared" si="24"/>
        <v>1634</v>
      </c>
      <c r="K89" s="20">
        <f t="shared" si="24"/>
        <v>1318</v>
      </c>
      <c r="L89" s="20">
        <f t="shared" si="24"/>
        <v>673</v>
      </c>
      <c r="M89" s="20">
        <f t="shared" si="24"/>
        <v>517</v>
      </c>
      <c r="N89" s="20">
        <f t="shared" si="24"/>
        <v>0</v>
      </c>
      <c r="O89" s="20">
        <f t="shared" si="24"/>
        <v>0</v>
      </c>
      <c r="P89" s="20">
        <f t="shared" si="24"/>
        <v>0</v>
      </c>
      <c r="Q89" s="20">
        <f t="shared" si="24"/>
        <v>0</v>
      </c>
      <c r="R89" s="20">
        <f t="shared" si="24"/>
        <v>0</v>
      </c>
      <c r="S89" s="20">
        <f t="shared" si="24"/>
        <v>0</v>
      </c>
    </row>
    <row r="90" spans="1:19" ht="19.5" thickBot="1">
      <c r="A90" s="450"/>
      <c r="B90" s="436" t="s">
        <v>130</v>
      </c>
      <c r="C90" s="437"/>
      <c r="D90" s="218">
        <f t="shared" ref="D90:S90" si="25">SUM(D85:D89)</f>
        <v>20405</v>
      </c>
      <c r="E90" s="218">
        <f t="shared" si="25"/>
        <v>12940</v>
      </c>
      <c r="F90" s="218">
        <f t="shared" si="25"/>
        <v>340</v>
      </c>
      <c r="G90" s="218">
        <f t="shared" si="25"/>
        <v>107</v>
      </c>
      <c r="H90" s="218">
        <f t="shared" si="25"/>
        <v>12493</v>
      </c>
      <c r="I90" s="218">
        <f t="shared" si="25"/>
        <v>4020</v>
      </c>
      <c r="J90" s="218">
        <f t="shared" si="25"/>
        <v>3582</v>
      </c>
      <c r="K90" s="218">
        <f t="shared" si="25"/>
        <v>2772</v>
      </c>
      <c r="L90" s="218">
        <f t="shared" si="25"/>
        <v>1330</v>
      </c>
      <c r="M90" s="218">
        <f t="shared" si="25"/>
        <v>790</v>
      </c>
      <c r="N90" s="218">
        <f t="shared" si="25"/>
        <v>0</v>
      </c>
      <c r="O90" s="218">
        <f t="shared" si="25"/>
        <v>0</v>
      </c>
      <c r="P90" s="218">
        <f t="shared" si="25"/>
        <v>0</v>
      </c>
      <c r="Q90" s="218">
        <f t="shared" si="25"/>
        <v>0</v>
      </c>
      <c r="R90" s="218">
        <f t="shared" si="25"/>
        <v>0</v>
      </c>
      <c r="S90" s="220">
        <f t="shared" si="25"/>
        <v>0</v>
      </c>
    </row>
  </sheetData>
  <sortState ref="B20:C26">
    <sortCondition ref="B19"/>
  </sortState>
  <mergeCells count="28">
    <mergeCell ref="B84:C84"/>
    <mergeCell ref="A85:A90"/>
    <mergeCell ref="B90:C90"/>
    <mergeCell ref="B85:C85"/>
    <mergeCell ref="B86:C86"/>
    <mergeCell ref="B87:C87"/>
    <mergeCell ref="B88:C88"/>
    <mergeCell ref="B89:C89"/>
    <mergeCell ref="B79:C79"/>
    <mergeCell ref="A57:A79"/>
    <mergeCell ref="A82:S82"/>
    <mergeCell ref="E83:M83"/>
    <mergeCell ref="N83:S83"/>
    <mergeCell ref="A35:A54"/>
    <mergeCell ref="A56:S56"/>
    <mergeCell ref="B55:C55"/>
    <mergeCell ref="N2:S2"/>
    <mergeCell ref="A1:S1"/>
    <mergeCell ref="E2:M2"/>
    <mergeCell ref="B12:C12"/>
    <mergeCell ref="A13:S13"/>
    <mergeCell ref="A24:S24"/>
    <mergeCell ref="A34:S34"/>
    <mergeCell ref="A4:A12"/>
    <mergeCell ref="B23:C23"/>
    <mergeCell ref="A14:A23"/>
    <mergeCell ref="B33:C33"/>
    <mergeCell ref="A25:A3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47"/>
  <sheetViews>
    <sheetView workbookViewId="0">
      <selection activeCell="T32" sqref="T32"/>
    </sheetView>
  </sheetViews>
  <sheetFormatPr defaultRowHeight="15"/>
  <cols>
    <col min="1" max="1" width="25.28515625" customWidth="1"/>
    <col min="2" max="2" width="56.140625" bestFit="1" customWidth="1"/>
    <col min="3" max="3" width="14.42578125" style="1" bestFit="1" customWidth="1"/>
    <col min="4" max="4" width="11.85546875" style="1" bestFit="1" customWidth="1"/>
    <col min="5" max="5" width="8.42578125" style="1" customWidth="1"/>
    <col min="6" max="6" width="10.7109375" style="1" customWidth="1"/>
    <col min="7" max="7" width="10.85546875" style="1" customWidth="1"/>
    <col min="8" max="8" width="9.140625" style="1" customWidth="1"/>
    <col min="9" max="9" width="7.85546875" style="1" customWidth="1"/>
    <col min="10" max="10" width="18.85546875" style="1" customWidth="1"/>
    <col min="11" max="11" width="19.5703125" style="1" customWidth="1"/>
    <col min="12" max="12" width="9.140625" style="1" customWidth="1"/>
    <col min="13" max="13" width="13.140625" style="1" customWidth="1"/>
    <col min="14" max="14" width="11.5703125" style="1" customWidth="1"/>
    <col min="15" max="15" width="16" style="1" customWidth="1"/>
    <col min="16" max="16" width="15" style="1" customWidth="1"/>
    <col min="17" max="17" width="14.85546875" style="1" customWidth="1"/>
    <col min="18" max="18" width="12.7109375" style="1" customWidth="1"/>
    <col min="19" max="19" width="10" style="1" customWidth="1"/>
    <col min="20" max="21" width="9.140625" style="1" customWidth="1"/>
    <col min="22" max="23" width="12.140625" style="1" customWidth="1"/>
    <col min="24" max="25" width="11.5703125" style="1" customWidth="1"/>
    <col min="26" max="26" width="10.7109375" style="1" customWidth="1"/>
    <col min="27" max="27" width="11.140625" style="1" customWidth="1"/>
    <col min="28" max="29" width="9.140625" style="1" customWidth="1"/>
    <col min="30" max="30" width="19.42578125" style="1" customWidth="1"/>
    <col min="31" max="31" width="19" style="1" customWidth="1"/>
    <col min="32" max="32" width="11.85546875" style="1" customWidth="1"/>
    <col min="33" max="33" width="10.7109375" style="1" customWidth="1"/>
    <col min="34" max="34" width="9.140625" style="1" customWidth="1"/>
    <col min="35" max="35" width="11" style="1" customWidth="1"/>
    <col min="36" max="36" width="9.140625" style="1" customWidth="1"/>
    <col min="37" max="37" width="10.7109375" style="1" customWidth="1"/>
    <col min="38" max="38" width="13.42578125" style="1" customWidth="1"/>
    <col min="39" max="39" width="10" style="1" customWidth="1"/>
    <col min="40" max="40" width="8.85546875" style="1" customWidth="1"/>
    <col min="41" max="41" width="16" style="1" customWidth="1"/>
    <col min="42" max="42" width="10.140625" style="1" customWidth="1"/>
    <col min="43" max="43" width="7.85546875" style="1" customWidth="1"/>
    <col min="44" max="44" width="12.85546875" style="1" customWidth="1"/>
    <col min="45" max="45" width="9.140625" style="1" customWidth="1"/>
    <col min="46" max="46" width="9.5703125" style="1" customWidth="1"/>
    <col min="47" max="47" width="9.7109375" style="1" customWidth="1"/>
    <col min="48" max="48" width="10.42578125" style="1" customWidth="1"/>
    <col min="49" max="49" width="9.140625" style="1" customWidth="1"/>
    <col min="50" max="50" width="4.5703125" style="1" customWidth="1"/>
    <col min="51" max="51" width="9.140625" style="1" customWidth="1"/>
    <col min="52" max="52" width="6" style="1" customWidth="1"/>
    <col min="53" max="53" width="13.42578125" style="1" bestFit="1" customWidth="1"/>
    <col min="54" max="54" width="16" style="1" customWidth="1"/>
    <col min="55" max="55" width="12" style="1" customWidth="1"/>
    <col min="56" max="56" width="13.7109375" style="1" customWidth="1"/>
    <col min="57" max="57" width="9.140625" style="1" customWidth="1"/>
    <col min="58" max="58" width="19.85546875" style="1" customWidth="1"/>
    <col min="59" max="59" width="18.5703125" style="1" customWidth="1"/>
    <col min="60" max="60" width="9.7109375" style="1" customWidth="1"/>
    <col min="61" max="61" width="13.5703125" style="1" bestFit="1" customWidth="1"/>
    <col min="62" max="62" width="14.5703125" style="1" bestFit="1" customWidth="1"/>
    <col min="63" max="63" width="13.85546875" style="1" customWidth="1"/>
    <col min="64" max="64" width="13.7109375" style="1" customWidth="1"/>
    <col min="65" max="65" width="9.7109375" style="1" customWidth="1"/>
    <col min="66" max="66" width="14.5703125" style="1" customWidth="1"/>
    <col min="67" max="67" width="8.28515625" style="1" customWidth="1"/>
    <col min="68" max="68" width="9.42578125" style="1" customWidth="1"/>
    <col min="69" max="69" width="15.42578125" style="1" bestFit="1" customWidth="1"/>
    <col min="70" max="70" width="9.140625" style="1" customWidth="1"/>
    <col min="71" max="71" width="7.42578125" style="1" customWidth="1"/>
    <col min="72" max="72" width="11.42578125" style="1" bestFit="1" customWidth="1"/>
    <col min="73" max="73" width="11.140625" style="1" customWidth="1"/>
    <col min="74" max="75" width="15.7109375" style="1" customWidth="1"/>
  </cols>
  <sheetData>
    <row r="1" spans="1:75" ht="15.75" thickBot="1"/>
    <row r="2" spans="1:75" ht="30.75" customHeight="1" thickBot="1">
      <c r="A2" s="487" t="s">
        <v>133</v>
      </c>
      <c r="B2" s="488"/>
      <c r="C2" s="489" t="s">
        <v>763</v>
      </c>
      <c r="D2" s="508" t="s">
        <v>760</v>
      </c>
      <c r="E2" s="492" t="s">
        <v>85</v>
      </c>
      <c r="F2" s="493"/>
      <c r="G2" s="493"/>
      <c r="H2" s="493"/>
      <c r="I2" s="493"/>
      <c r="J2" s="493"/>
      <c r="K2" s="493"/>
      <c r="L2" s="494"/>
      <c r="M2" s="511" t="s">
        <v>759</v>
      </c>
      <c r="N2" s="495" t="s">
        <v>90</v>
      </c>
      <c r="O2" s="496"/>
      <c r="P2" s="496"/>
      <c r="Q2" s="496"/>
      <c r="R2" s="496"/>
      <c r="S2" s="496"/>
      <c r="T2" s="496"/>
      <c r="U2" s="496"/>
      <c r="V2" s="497"/>
      <c r="W2" s="472" t="s">
        <v>758</v>
      </c>
      <c r="X2" s="469" t="s">
        <v>97</v>
      </c>
      <c r="Y2" s="470"/>
      <c r="Z2" s="470"/>
      <c r="AA2" s="470"/>
      <c r="AB2" s="470"/>
      <c r="AC2" s="470"/>
      <c r="AD2" s="470"/>
      <c r="AE2" s="471"/>
      <c r="AF2" s="475" t="s">
        <v>757</v>
      </c>
      <c r="AG2" s="481" t="s">
        <v>104</v>
      </c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3"/>
      <c r="BA2" s="478" t="s">
        <v>756</v>
      </c>
      <c r="BB2" s="466" t="s">
        <v>129</v>
      </c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8"/>
    </row>
    <row r="3" spans="1:75" ht="27.75" customHeight="1" thickBot="1">
      <c r="A3" s="487"/>
      <c r="B3" s="488"/>
      <c r="C3" s="490"/>
      <c r="D3" s="509"/>
      <c r="E3" s="33">
        <f>ΣΥΝΟΛΑ!B4</f>
        <v>139</v>
      </c>
      <c r="F3" s="34">
        <v>140</v>
      </c>
      <c r="G3" s="34">
        <v>141</v>
      </c>
      <c r="H3" s="34">
        <v>142</v>
      </c>
      <c r="I3" s="34">
        <v>143</v>
      </c>
      <c r="J3" s="34">
        <v>144</v>
      </c>
      <c r="K3" s="34">
        <v>145</v>
      </c>
      <c r="L3" s="35">
        <v>146</v>
      </c>
      <c r="M3" s="512"/>
      <c r="N3" s="41">
        <v>147</v>
      </c>
      <c r="O3" s="42">
        <v>148</v>
      </c>
      <c r="P3" s="42">
        <v>149</v>
      </c>
      <c r="Q3" s="42">
        <v>150</v>
      </c>
      <c r="R3" s="42">
        <v>151</v>
      </c>
      <c r="S3" s="42">
        <v>152</v>
      </c>
      <c r="T3" s="42">
        <v>153</v>
      </c>
      <c r="U3" s="42">
        <v>154</v>
      </c>
      <c r="V3" s="43">
        <v>155</v>
      </c>
      <c r="W3" s="473"/>
      <c r="X3" s="60">
        <v>156</v>
      </c>
      <c r="Y3" s="61">
        <v>157</v>
      </c>
      <c r="Z3" s="61">
        <v>158</v>
      </c>
      <c r="AA3" s="61">
        <v>159</v>
      </c>
      <c r="AB3" s="61">
        <v>160</v>
      </c>
      <c r="AC3" s="61">
        <v>161</v>
      </c>
      <c r="AD3" s="61">
        <v>162</v>
      </c>
      <c r="AE3" s="62">
        <v>163</v>
      </c>
      <c r="AF3" s="476"/>
      <c r="AG3" s="385">
        <v>164</v>
      </c>
      <c r="AH3" s="351">
        <v>165</v>
      </c>
      <c r="AI3" s="351">
        <v>166</v>
      </c>
      <c r="AJ3" s="351">
        <v>167</v>
      </c>
      <c r="AK3" s="351">
        <v>168</v>
      </c>
      <c r="AL3" s="351">
        <v>169</v>
      </c>
      <c r="AM3" s="351">
        <v>170</v>
      </c>
      <c r="AN3" s="351">
        <v>171</v>
      </c>
      <c r="AO3" s="351">
        <v>172</v>
      </c>
      <c r="AP3" s="351">
        <v>173</v>
      </c>
      <c r="AQ3" s="351">
        <v>174</v>
      </c>
      <c r="AR3" s="351">
        <v>175</v>
      </c>
      <c r="AS3" s="351">
        <v>176</v>
      </c>
      <c r="AT3" s="351">
        <v>177</v>
      </c>
      <c r="AU3" s="351">
        <v>178</v>
      </c>
      <c r="AV3" s="351">
        <v>179</v>
      </c>
      <c r="AW3" s="351">
        <v>180</v>
      </c>
      <c r="AX3" s="351">
        <v>181</v>
      </c>
      <c r="AY3" s="351">
        <v>182</v>
      </c>
      <c r="AZ3" s="352">
        <v>183</v>
      </c>
      <c r="BA3" s="479"/>
      <c r="BB3" s="63">
        <v>184</v>
      </c>
      <c r="BC3" s="64">
        <v>185</v>
      </c>
      <c r="BD3" s="64">
        <v>186</v>
      </c>
      <c r="BE3" s="64">
        <v>187</v>
      </c>
      <c r="BF3" s="64">
        <v>188</v>
      </c>
      <c r="BG3" s="64">
        <v>189</v>
      </c>
      <c r="BH3" s="64">
        <v>190</v>
      </c>
      <c r="BI3" s="64">
        <v>191</v>
      </c>
      <c r="BJ3" s="64">
        <v>192</v>
      </c>
      <c r="BK3" s="64">
        <v>193</v>
      </c>
      <c r="BL3" s="64">
        <v>194</v>
      </c>
      <c r="BM3" s="64">
        <v>195</v>
      </c>
      <c r="BN3" s="64">
        <v>196</v>
      </c>
      <c r="BO3" s="64">
        <v>197</v>
      </c>
      <c r="BP3" s="64">
        <v>198</v>
      </c>
      <c r="BQ3" s="64">
        <v>199</v>
      </c>
      <c r="BR3" s="64">
        <v>200</v>
      </c>
      <c r="BS3" s="64">
        <v>201</v>
      </c>
      <c r="BT3" s="64">
        <v>202</v>
      </c>
      <c r="BU3" s="64">
        <v>203</v>
      </c>
      <c r="BV3" s="64">
        <v>204</v>
      </c>
      <c r="BW3" s="65">
        <v>205</v>
      </c>
    </row>
    <row r="4" spans="1:75" ht="22.5" customHeight="1" thickBot="1">
      <c r="A4" s="151"/>
      <c r="B4" s="152" t="s">
        <v>132</v>
      </c>
      <c r="C4" s="491"/>
      <c r="D4" s="510"/>
      <c r="E4" s="73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J4" s="74" t="s">
        <v>61</v>
      </c>
      <c r="K4" s="74" t="s">
        <v>64</v>
      </c>
      <c r="L4" s="75" t="s">
        <v>81</v>
      </c>
      <c r="M4" s="513"/>
      <c r="N4" s="46" t="s">
        <v>17</v>
      </c>
      <c r="O4" s="47" t="s">
        <v>131</v>
      </c>
      <c r="P4" s="47" t="s">
        <v>62</v>
      </c>
      <c r="Q4" s="47" t="s">
        <v>63</v>
      </c>
      <c r="R4" s="47" t="s">
        <v>18</v>
      </c>
      <c r="S4" s="47" t="s">
        <v>19</v>
      </c>
      <c r="T4" s="47" t="s">
        <v>20</v>
      </c>
      <c r="U4" s="47" t="s">
        <v>21</v>
      </c>
      <c r="V4" s="48" t="s">
        <v>22</v>
      </c>
      <c r="W4" s="474"/>
      <c r="X4" s="76" t="s">
        <v>23</v>
      </c>
      <c r="Y4" s="77" t="s">
        <v>67</v>
      </c>
      <c r="Z4" s="77" t="s">
        <v>80</v>
      </c>
      <c r="AA4" s="77" t="s">
        <v>68</v>
      </c>
      <c r="AB4" s="77" t="s">
        <v>24</v>
      </c>
      <c r="AC4" s="77" t="s">
        <v>752</v>
      </c>
      <c r="AD4" s="77" t="s">
        <v>65</v>
      </c>
      <c r="AE4" s="78" t="s">
        <v>66</v>
      </c>
      <c r="AF4" s="477"/>
      <c r="AG4" s="386" t="s">
        <v>70</v>
      </c>
      <c r="AH4" s="353" t="s">
        <v>34</v>
      </c>
      <c r="AI4" s="353" t="s">
        <v>38</v>
      </c>
      <c r="AJ4" s="353" t="s">
        <v>35</v>
      </c>
      <c r="AK4" s="396" t="s">
        <v>28</v>
      </c>
      <c r="AL4" s="396" t="s">
        <v>39</v>
      </c>
      <c r="AM4" s="353" t="s">
        <v>29</v>
      </c>
      <c r="AN4" s="353" t="s">
        <v>43</v>
      </c>
      <c r="AO4" s="396" t="s">
        <v>30</v>
      </c>
      <c r="AP4" s="353" t="s">
        <v>31</v>
      </c>
      <c r="AQ4" s="353" t="s">
        <v>36</v>
      </c>
      <c r="AR4" s="396" t="s">
        <v>32</v>
      </c>
      <c r="AS4" s="353" t="s">
        <v>37</v>
      </c>
      <c r="AT4" s="353" t="s">
        <v>40</v>
      </c>
      <c r="AU4" s="353" t="s">
        <v>41</v>
      </c>
      <c r="AV4" s="353" t="s">
        <v>69</v>
      </c>
      <c r="AW4" s="353" t="s">
        <v>45</v>
      </c>
      <c r="AX4" s="353" t="s">
        <v>71</v>
      </c>
      <c r="AY4" s="353" t="s">
        <v>33</v>
      </c>
      <c r="AZ4" s="354" t="s">
        <v>42</v>
      </c>
      <c r="BA4" s="480"/>
      <c r="BB4" s="335" t="s">
        <v>54</v>
      </c>
      <c r="BC4" s="336" t="s">
        <v>46</v>
      </c>
      <c r="BD4" s="336" t="s">
        <v>55</v>
      </c>
      <c r="BE4" s="336" t="s">
        <v>47</v>
      </c>
      <c r="BF4" s="336" t="s">
        <v>73</v>
      </c>
      <c r="BG4" s="336" t="s">
        <v>72</v>
      </c>
      <c r="BH4" s="336" t="s">
        <v>48</v>
      </c>
      <c r="BI4" s="336" t="s">
        <v>74</v>
      </c>
      <c r="BJ4" s="336" t="s">
        <v>75</v>
      </c>
      <c r="BK4" s="336" t="s">
        <v>76</v>
      </c>
      <c r="BL4" s="336" t="s">
        <v>77</v>
      </c>
      <c r="BM4" s="336" t="s">
        <v>56</v>
      </c>
      <c r="BN4" s="336" t="s">
        <v>764</v>
      </c>
      <c r="BO4" s="336" t="s">
        <v>49</v>
      </c>
      <c r="BP4" s="336" t="s">
        <v>50</v>
      </c>
      <c r="BQ4" s="336" t="s">
        <v>58</v>
      </c>
      <c r="BR4" s="336" t="s">
        <v>59</v>
      </c>
      <c r="BS4" s="336" t="s">
        <v>51</v>
      </c>
      <c r="BT4" s="336" t="s">
        <v>52</v>
      </c>
      <c r="BU4" s="336" t="s">
        <v>53</v>
      </c>
      <c r="BV4" s="336" t="s">
        <v>78</v>
      </c>
      <c r="BW4" s="337" t="s">
        <v>79</v>
      </c>
    </row>
    <row r="5" spans="1:75">
      <c r="A5" s="498" t="s">
        <v>85</v>
      </c>
      <c r="B5" s="153" t="s">
        <v>89</v>
      </c>
      <c r="C5" s="377">
        <f t="shared" ref="C5:C15" si="0">SUM(D5,M5,W5,AF5,BA5)</f>
        <v>341</v>
      </c>
      <c r="D5" s="376">
        <f t="shared" ref="D5:D15" si="1">SUM(E5:L5)</f>
        <v>115</v>
      </c>
      <c r="E5" s="79">
        <v>1</v>
      </c>
      <c r="F5" s="80"/>
      <c r="G5" s="80">
        <v>28</v>
      </c>
      <c r="H5" s="80">
        <v>6</v>
      </c>
      <c r="I5" s="80">
        <v>5</v>
      </c>
      <c r="J5" s="80">
        <v>2</v>
      </c>
      <c r="K5" s="80">
        <v>12</v>
      </c>
      <c r="L5" s="316">
        <v>61</v>
      </c>
      <c r="M5" s="364">
        <f t="shared" ref="M5:M15" si="2">SUM(N5:V5)</f>
        <v>2</v>
      </c>
      <c r="N5" s="325"/>
      <c r="O5" s="50"/>
      <c r="P5" s="50"/>
      <c r="Q5" s="50"/>
      <c r="R5" s="50"/>
      <c r="S5" s="50">
        <v>2</v>
      </c>
      <c r="T5" s="50"/>
      <c r="U5" s="50"/>
      <c r="V5" s="328"/>
      <c r="W5" s="367">
        <f t="shared" ref="W5:W15" si="3">SUM(X5:AE5)</f>
        <v>15</v>
      </c>
      <c r="X5" s="325"/>
      <c r="Y5" s="50">
        <v>5</v>
      </c>
      <c r="Z5" s="50">
        <v>3</v>
      </c>
      <c r="AA5" s="50">
        <v>1</v>
      </c>
      <c r="AB5" s="50">
        <v>1</v>
      </c>
      <c r="AC5" s="50"/>
      <c r="AD5" s="50">
        <v>4</v>
      </c>
      <c r="AE5" s="328">
        <v>1</v>
      </c>
      <c r="AF5" s="384">
        <f t="shared" ref="AF5:AF15" si="4">SUM(AG5:AZ5)</f>
        <v>17</v>
      </c>
      <c r="AG5" s="325"/>
      <c r="AH5" s="50">
        <v>3</v>
      </c>
      <c r="AI5" s="50">
        <v>1</v>
      </c>
      <c r="AJ5" s="50"/>
      <c r="AK5" s="50"/>
      <c r="AL5" s="50">
        <v>1</v>
      </c>
      <c r="AM5" s="50"/>
      <c r="AN5" s="50"/>
      <c r="AO5" s="50">
        <v>4</v>
      </c>
      <c r="AP5" s="50"/>
      <c r="AQ5" s="50"/>
      <c r="AR5" s="50">
        <v>1</v>
      </c>
      <c r="AS5" s="50"/>
      <c r="AT5" s="50">
        <v>2</v>
      </c>
      <c r="AU5" s="50"/>
      <c r="AV5" s="50">
        <v>1</v>
      </c>
      <c r="AW5" s="50">
        <v>3</v>
      </c>
      <c r="AX5" s="50"/>
      <c r="AY5" s="50"/>
      <c r="AZ5" s="328">
        <v>1</v>
      </c>
      <c r="BA5" s="373">
        <f t="shared" ref="BA5:BA15" si="5">SUM(BB5:BW5)</f>
        <v>192</v>
      </c>
      <c r="BB5" s="325">
        <v>3</v>
      </c>
      <c r="BC5" s="50">
        <v>3</v>
      </c>
      <c r="BD5" s="50">
        <v>42</v>
      </c>
      <c r="BE5" s="50">
        <v>3</v>
      </c>
      <c r="BF5" s="50">
        <v>4</v>
      </c>
      <c r="BG5" s="50">
        <v>5</v>
      </c>
      <c r="BH5" s="50"/>
      <c r="BI5" s="50">
        <v>11</v>
      </c>
      <c r="BJ5" s="50">
        <v>8</v>
      </c>
      <c r="BK5" s="50">
        <v>10</v>
      </c>
      <c r="BL5" s="50">
        <v>20</v>
      </c>
      <c r="BM5" s="50">
        <v>13</v>
      </c>
      <c r="BN5" s="50">
        <v>8</v>
      </c>
      <c r="BO5" s="50">
        <v>4</v>
      </c>
      <c r="BP5" s="50">
        <v>5</v>
      </c>
      <c r="BQ5" s="50">
        <v>14</v>
      </c>
      <c r="BR5" s="50">
        <v>4</v>
      </c>
      <c r="BS5" s="50">
        <v>1</v>
      </c>
      <c r="BT5" s="50">
        <v>3</v>
      </c>
      <c r="BU5" s="50"/>
      <c r="BV5" s="50">
        <v>7</v>
      </c>
      <c r="BW5" s="51">
        <v>24</v>
      </c>
    </row>
    <row r="6" spans="1:75">
      <c r="A6" s="499"/>
      <c r="B6" s="154" t="s">
        <v>88</v>
      </c>
      <c r="C6" s="378">
        <f t="shared" si="0"/>
        <v>291</v>
      </c>
      <c r="D6" s="392">
        <f t="shared" si="1"/>
        <v>166</v>
      </c>
      <c r="E6" s="81">
        <v>2</v>
      </c>
      <c r="F6" s="82"/>
      <c r="G6" s="82">
        <v>3</v>
      </c>
      <c r="H6" s="82">
        <v>4</v>
      </c>
      <c r="I6" s="82"/>
      <c r="J6" s="82">
        <v>70</v>
      </c>
      <c r="K6" s="82">
        <v>85</v>
      </c>
      <c r="L6" s="317">
        <v>2</v>
      </c>
      <c r="M6" s="365">
        <f t="shared" si="2"/>
        <v>2</v>
      </c>
      <c r="N6" s="326"/>
      <c r="O6" s="31"/>
      <c r="P6" s="31"/>
      <c r="Q6" s="31">
        <v>2</v>
      </c>
      <c r="R6" s="31"/>
      <c r="S6" s="31"/>
      <c r="T6" s="31"/>
      <c r="U6" s="31"/>
      <c r="V6" s="329"/>
      <c r="W6" s="368">
        <f t="shared" si="3"/>
        <v>2</v>
      </c>
      <c r="X6" s="326"/>
      <c r="Y6" s="31"/>
      <c r="Z6" s="31">
        <v>1</v>
      </c>
      <c r="AA6" s="31"/>
      <c r="AB6" s="31"/>
      <c r="AC6" s="31">
        <v>1</v>
      </c>
      <c r="AD6" s="31"/>
      <c r="AE6" s="329"/>
      <c r="AF6" s="344">
        <f t="shared" si="4"/>
        <v>14</v>
      </c>
      <c r="AG6" s="326"/>
      <c r="AH6" s="31">
        <v>1</v>
      </c>
      <c r="AI6" s="31"/>
      <c r="AJ6" s="31"/>
      <c r="AK6" s="31"/>
      <c r="AL6" s="31">
        <v>1</v>
      </c>
      <c r="AM6" s="31">
        <v>1</v>
      </c>
      <c r="AN6" s="31">
        <v>1</v>
      </c>
      <c r="AO6" s="31">
        <v>1</v>
      </c>
      <c r="AP6" s="31"/>
      <c r="AQ6" s="31"/>
      <c r="AR6" s="31"/>
      <c r="AS6" s="31">
        <v>5</v>
      </c>
      <c r="AT6" s="31">
        <v>1</v>
      </c>
      <c r="AU6" s="31"/>
      <c r="AV6" s="31"/>
      <c r="AW6" s="31">
        <v>2</v>
      </c>
      <c r="AX6" s="31"/>
      <c r="AY6" s="31"/>
      <c r="AZ6" s="329">
        <v>1</v>
      </c>
      <c r="BA6" s="374">
        <f t="shared" si="5"/>
        <v>107</v>
      </c>
      <c r="BB6" s="326">
        <v>2</v>
      </c>
      <c r="BC6" s="31">
        <v>1</v>
      </c>
      <c r="BD6" s="31">
        <v>3</v>
      </c>
      <c r="BE6" s="31">
        <v>2</v>
      </c>
      <c r="BF6" s="31">
        <v>3</v>
      </c>
      <c r="BG6" s="31">
        <v>11</v>
      </c>
      <c r="BH6" s="31">
        <v>4</v>
      </c>
      <c r="BI6" s="31">
        <v>13</v>
      </c>
      <c r="BJ6" s="31">
        <v>7</v>
      </c>
      <c r="BK6" s="31">
        <v>2</v>
      </c>
      <c r="BL6" s="31">
        <v>6</v>
      </c>
      <c r="BM6" s="31">
        <v>1</v>
      </c>
      <c r="BN6" s="31">
        <v>4</v>
      </c>
      <c r="BO6" s="31">
        <v>14</v>
      </c>
      <c r="BP6" s="31">
        <v>12</v>
      </c>
      <c r="BQ6" s="31"/>
      <c r="BR6" s="31">
        <v>3</v>
      </c>
      <c r="BS6" s="31">
        <v>4</v>
      </c>
      <c r="BT6" s="31">
        <v>2</v>
      </c>
      <c r="BU6" s="31"/>
      <c r="BV6" s="31">
        <v>6</v>
      </c>
      <c r="BW6" s="32">
        <v>7</v>
      </c>
    </row>
    <row r="7" spans="1:75">
      <c r="A7" s="499"/>
      <c r="B7" s="154" t="s">
        <v>86</v>
      </c>
      <c r="C7" s="378">
        <f t="shared" si="0"/>
        <v>283</v>
      </c>
      <c r="D7" s="392">
        <f t="shared" si="1"/>
        <v>178</v>
      </c>
      <c r="E7" s="81">
        <v>144</v>
      </c>
      <c r="F7" s="82">
        <v>4</v>
      </c>
      <c r="G7" s="82">
        <v>1</v>
      </c>
      <c r="H7" s="82">
        <v>11</v>
      </c>
      <c r="I7" s="82"/>
      <c r="J7" s="82">
        <v>5</v>
      </c>
      <c r="K7" s="82">
        <v>3</v>
      </c>
      <c r="L7" s="317">
        <v>10</v>
      </c>
      <c r="M7" s="365">
        <f t="shared" si="2"/>
        <v>4</v>
      </c>
      <c r="N7" s="326"/>
      <c r="O7" s="31"/>
      <c r="P7" s="31"/>
      <c r="Q7" s="31">
        <v>1</v>
      </c>
      <c r="R7" s="31"/>
      <c r="S7" s="31">
        <v>3</v>
      </c>
      <c r="T7" s="31"/>
      <c r="U7" s="31"/>
      <c r="V7" s="329"/>
      <c r="W7" s="368">
        <f t="shared" si="3"/>
        <v>1</v>
      </c>
      <c r="X7" s="326"/>
      <c r="Y7" s="31"/>
      <c r="Z7" s="31"/>
      <c r="AA7" s="31"/>
      <c r="AB7" s="31"/>
      <c r="AC7" s="31"/>
      <c r="AD7" s="31"/>
      <c r="AE7" s="329">
        <v>1</v>
      </c>
      <c r="AF7" s="344">
        <f t="shared" si="4"/>
        <v>26</v>
      </c>
      <c r="AG7" s="326">
        <v>2</v>
      </c>
      <c r="AH7" s="31">
        <v>1</v>
      </c>
      <c r="AI7" s="31">
        <v>1</v>
      </c>
      <c r="AJ7" s="31"/>
      <c r="AK7" s="31"/>
      <c r="AL7" s="31"/>
      <c r="AM7" s="31"/>
      <c r="AN7" s="31"/>
      <c r="AO7" s="31">
        <v>3</v>
      </c>
      <c r="AP7" s="31">
        <v>1</v>
      </c>
      <c r="AQ7" s="31"/>
      <c r="AR7" s="31"/>
      <c r="AS7" s="31">
        <v>8</v>
      </c>
      <c r="AT7" s="31">
        <v>1</v>
      </c>
      <c r="AU7" s="31"/>
      <c r="AV7" s="31">
        <v>1</v>
      </c>
      <c r="AW7" s="31">
        <v>2</v>
      </c>
      <c r="AX7" s="31">
        <v>6</v>
      </c>
      <c r="AY7" s="31"/>
      <c r="AZ7" s="329"/>
      <c r="BA7" s="374">
        <f t="shared" si="5"/>
        <v>74</v>
      </c>
      <c r="BB7" s="326">
        <v>4</v>
      </c>
      <c r="BC7" s="31">
        <v>1</v>
      </c>
      <c r="BD7" s="31">
        <v>16</v>
      </c>
      <c r="BE7" s="31">
        <v>3</v>
      </c>
      <c r="BF7" s="31"/>
      <c r="BG7" s="31">
        <v>3</v>
      </c>
      <c r="BH7" s="31"/>
      <c r="BI7" s="31">
        <v>1</v>
      </c>
      <c r="BJ7" s="31"/>
      <c r="BK7" s="31">
        <v>2</v>
      </c>
      <c r="BL7" s="31">
        <v>2</v>
      </c>
      <c r="BM7" s="31">
        <v>1</v>
      </c>
      <c r="BN7" s="31">
        <v>24</v>
      </c>
      <c r="BO7" s="31"/>
      <c r="BP7" s="31">
        <v>5</v>
      </c>
      <c r="BQ7" s="31">
        <v>1</v>
      </c>
      <c r="BR7" s="31">
        <v>4</v>
      </c>
      <c r="BS7" s="31"/>
      <c r="BT7" s="31"/>
      <c r="BU7" s="31">
        <v>2</v>
      </c>
      <c r="BV7" s="31">
        <v>1</v>
      </c>
      <c r="BW7" s="32">
        <v>4</v>
      </c>
    </row>
    <row r="8" spans="1:75">
      <c r="A8" s="499"/>
      <c r="B8" s="154" t="s">
        <v>84</v>
      </c>
      <c r="C8" s="378">
        <f t="shared" si="0"/>
        <v>175</v>
      </c>
      <c r="D8" s="392">
        <f t="shared" si="1"/>
        <v>98</v>
      </c>
      <c r="E8" s="81">
        <v>5</v>
      </c>
      <c r="F8" s="82">
        <v>10</v>
      </c>
      <c r="G8" s="82">
        <v>7</v>
      </c>
      <c r="H8" s="82">
        <v>3</v>
      </c>
      <c r="I8" s="82">
        <v>58</v>
      </c>
      <c r="J8" s="82"/>
      <c r="K8" s="82">
        <v>7</v>
      </c>
      <c r="L8" s="317">
        <v>8</v>
      </c>
      <c r="M8" s="365">
        <f t="shared" si="2"/>
        <v>1</v>
      </c>
      <c r="N8" s="326">
        <v>1</v>
      </c>
      <c r="O8" s="31"/>
      <c r="P8" s="31"/>
      <c r="Q8" s="31"/>
      <c r="R8" s="31"/>
      <c r="S8" s="31"/>
      <c r="T8" s="31"/>
      <c r="U8" s="31"/>
      <c r="V8" s="329"/>
      <c r="W8" s="368">
        <f t="shared" si="3"/>
        <v>5</v>
      </c>
      <c r="X8" s="326"/>
      <c r="Y8" s="31"/>
      <c r="Z8" s="31"/>
      <c r="AA8" s="31">
        <v>2</v>
      </c>
      <c r="AB8" s="31"/>
      <c r="AC8" s="31"/>
      <c r="AD8" s="31">
        <v>1</v>
      </c>
      <c r="AE8" s="329">
        <v>2</v>
      </c>
      <c r="AF8" s="344">
        <f t="shared" si="4"/>
        <v>1</v>
      </c>
      <c r="AG8" s="326"/>
      <c r="AH8" s="31">
        <v>1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9"/>
      <c r="BA8" s="374">
        <f t="shared" si="5"/>
        <v>70</v>
      </c>
      <c r="BB8" s="326">
        <v>5</v>
      </c>
      <c r="BC8" s="31"/>
      <c r="BD8" s="31">
        <v>1</v>
      </c>
      <c r="BE8" s="31">
        <v>7</v>
      </c>
      <c r="BF8" s="31">
        <v>1</v>
      </c>
      <c r="BG8" s="31">
        <v>1</v>
      </c>
      <c r="BH8" s="31">
        <v>8</v>
      </c>
      <c r="BI8" s="31">
        <v>2</v>
      </c>
      <c r="BJ8" s="31"/>
      <c r="BK8" s="31">
        <v>1</v>
      </c>
      <c r="BL8" s="31">
        <v>4</v>
      </c>
      <c r="BM8" s="31"/>
      <c r="BN8" s="31">
        <v>1</v>
      </c>
      <c r="BO8" s="31">
        <v>8</v>
      </c>
      <c r="BP8" s="31">
        <v>1</v>
      </c>
      <c r="BQ8" s="31"/>
      <c r="BR8" s="31">
        <v>6</v>
      </c>
      <c r="BS8" s="31"/>
      <c r="BT8" s="31">
        <v>3</v>
      </c>
      <c r="BU8" s="31">
        <v>17</v>
      </c>
      <c r="BV8" s="31">
        <v>4</v>
      </c>
      <c r="BW8" s="32"/>
    </row>
    <row r="9" spans="1:75" ht="15.75" thickBot="1">
      <c r="A9" s="500"/>
      <c r="B9" s="155" t="s">
        <v>87</v>
      </c>
      <c r="C9" s="397">
        <f t="shared" si="0"/>
        <v>92</v>
      </c>
      <c r="D9" s="394">
        <f t="shared" si="1"/>
        <v>44</v>
      </c>
      <c r="E9" s="83"/>
      <c r="F9" s="84"/>
      <c r="G9" s="84"/>
      <c r="H9" s="84">
        <v>1</v>
      </c>
      <c r="I9" s="84"/>
      <c r="J9" s="84">
        <v>23</v>
      </c>
      <c r="K9" s="84">
        <v>20</v>
      </c>
      <c r="L9" s="318"/>
      <c r="M9" s="399">
        <f t="shared" si="2"/>
        <v>1</v>
      </c>
      <c r="N9" s="327"/>
      <c r="O9" s="52"/>
      <c r="P9" s="52"/>
      <c r="Q9" s="52"/>
      <c r="R9" s="52"/>
      <c r="S9" s="52"/>
      <c r="T9" s="52"/>
      <c r="U9" s="52">
        <v>1</v>
      </c>
      <c r="V9" s="330"/>
      <c r="W9" s="401">
        <f t="shared" si="3"/>
        <v>4</v>
      </c>
      <c r="X9" s="327"/>
      <c r="Y9" s="52">
        <v>1</v>
      </c>
      <c r="Z9" s="52"/>
      <c r="AA9" s="52">
        <v>1</v>
      </c>
      <c r="AB9" s="52">
        <v>1</v>
      </c>
      <c r="AC9" s="52"/>
      <c r="AD9" s="52"/>
      <c r="AE9" s="330">
        <v>1</v>
      </c>
      <c r="AF9" s="403">
        <f t="shared" si="4"/>
        <v>2</v>
      </c>
      <c r="AG9" s="327"/>
      <c r="AH9" s="52">
        <v>1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>
        <v>1</v>
      </c>
      <c r="AW9" s="52"/>
      <c r="AX9" s="52"/>
      <c r="AY9" s="52"/>
      <c r="AZ9" s="330"/>
      <c r="BA9" s="404">
        <f t="shared" si="5"/>
        <v>41</v>
      </c>
      <c r="BB9" s="327">
        <v>1</v>
      </c>
      <c r="BC9" s="52">
        <v>1</v>
      </c>
      <c r="BD9" s="52">
        <v>5</v>
      </c>
      <c r="BE9" s="52"/>
      <c r="BF9" s="52"/>
      <c r="BG9" s="52">
        <v>5</v>
      </c>
      <c r="BH9" s="52"/>
      <c r="BI9" s="52">
        <v>2</v>
      </c>
      <c r="BJ9" s="52">
        <v>6</v>
      </c>
      <c r="BK9" s="52">
        <v>4</v>
      </c>
      <c r="BL9" s="52">
        <v>1</v>
      </c>
      <c r="BM9" s="52">
        <v>1</v>
      </c>
      <c r="BN9" s="52">
        <v>4</v>
      </c>
      <c r="BO9" s="52">
        <v>1</v>
      </c>
      <c r="BP9" s="52"/>
      <c r="BQ9" s="52"/>
      <c r="BR9" s="52">
        <v>3</v>
      </c>
      <c r="BS9" s="52">
        <v>1</v>
      </c>
      <c r="BT9" s="52">
        <v>1</v>
      </c>
      <c r="BU9" s="52">
        <v>1</v>
      </c>
      <c r="BV9" s="52"/>
      <c r="BW9" s="53">
        <v>4</v>
      </c>
    </row>
    <row r="10" spans="1:75">
      <c r="A10" s="501" t="s">
        <v>90</v>
      </c>
      <c r="B10" s="156" t="s">
        <v>93</v>
      </c>
      <c r="C10" s="377">
        <f t="shared" si="0"/>
        <v>437</v>
      </c>
      <c r="D10" s="376">
        <f t="shared" si="1"/>
        <v>27</v>
      </c>
      <c r="E10" s="36">
        <v>7</v>
      </c>
      <c r="F10" s="44"/>
      <c r="G10" s="44">
        <v>6</v>
      </c>
      <c r="H10" s="44">
        <v>1</v>
      </c>
      <c r="I10" s="44">
        <v>5</v>
      </c>
      <c r="J10" s="44">
        <v>3</v>
      </c>
      <c r="K10" s="44">
        <v>1</v>
      </c>
      <c r="L10" s="85">
        <v>4</v>
      </c>
      <c r="M10" s="364">
        <f t="shared" si="2"/>
        <v>136</v>
      </c>
      <c r="N10" s="36">
        <v>4</v>
      </c>
      <c r="O10" s="44">
        <v>1</v>
      </c>
      <c r="P10" s="44">
        <v>33</v>
      </c>
      <c r="Q10" s="44">
        <v>78</v>
      </c>
      <c r="R10" s="44">
        <v>1</v>
      </c>
      <c r="S10" s="44">
        <v>16</v>
      </c>
      <c r="T10" s="44">
        <v>2</v>
      </c>
      <c r="U10" s="44">
        <v>1</v>
      </c>
      <c r="V10" s="85"/>
      <c r="W10" s="367">
        <f t="shared" si="3"/>
        <v>39</v>
      </c>
      <c r="X10" s="36"/>
      <c r="Y10" s="44">
        <v>1</v>
      </c>
      <c r="Z10" s="44">
        <v>3</v>
      </c>
      <c r="AA10" s="44">
        <v>6</v>
      </c>
      <c r="AB10" s="44">
        <v>12</v>
      </c>
      <c r="AC10" s="44">
        <v>3</v>
      </c>
      <c r="AD10" s="44">
        <v>6</v>
      </c>
      <c r="AE10" s="85">
        <v>8</v>
      </c>
      <c r="AF10" s="384">
        <f t="shared" si="4"/>
        <v>28</v>
      </c>
      <c r="AG10" s="36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>
        <v>2</v>
      </c>
      <c r="AS10" s="44">
        <v>13</v>
      </c>
      <c r="AT10" s="44"/>
      <c r="AU10" s="44">
        <v>9</v>
      </c>
      <c r="AV10" s="44">
        <v>1</v>
      </c>
      <c r="AW10" s="44"/>
      <c r="AX10" s="44"/>
      <c r="AY10" s="44">
        <v>3</v>
      </c>
      <c r="AZ10" s="85"/>
      <c r="BA10" s="373">
        <f t="shared" si="5"/>
        <v>207</v>
      </c>
      <c r="BB10" s="36">
        <v>25</v>
      </c>
      <c r="BC10" s="44"/>
      <c r="BD10" s="44">
        <v>25</v>
      </c>
      <c r="BE10" s="44">
        <v>3</v>
      </c>
      <c r="BF10" s="44">
        <v>1</v>
      </c>
      <c r="BG10" s="44">
        <v>11</v>
      </c>
      <c r="BH10" s="44">
        <v>4</v>
      </c>
      <c r="BI10" s="44">
        <v>13</v>
      </c>
      <c r="BJ10" s="44">
        <v>5</v>
      </c>
      <c r="BK10" s="44">
        <v>6</v>
      </c>
      <c r="BL10" s="44">
        <v>13</v>
      </c>
      <c r="BM10" s="44">
        <v>1</v>
      </c>
      <c r="BN10" s="44">
        <v>3</v>
      </c>
      <c r="BO10" s="44">
        <v>20</v>
      </c>
      <c r="BP10" s="44"/>
      <c r="BQ10" s="44">
        <v>18</v>
      </c>
      <c r="BR10" s="44">
        <v>9</v>
      </c>
      <c r="BS10" s="44">
        <v>4</v>
      </c>
      <c r="BT10" s="44"/>
      <c r="BU10" s="44">
        <v>2</v>
      </c>
      <c r="BV10" s="44">
        <v>14</v>
      </c>
      <c r="BW10" s="45">
        <v>30</v>
      </c>
    </row>
    <row r="11" spans="1:75" ht="15" customHeight="1">
      <c r="A11" s="501"/>
      <c r="B11" s="157" t="s">
        <v>91</v>
      </c>
      <c r="C11" s="378">
        <f t="shared" si="0"/>
        <v>207</v>
      </c>
      <c r="D11" s="392">
        <f t="shared" si="1"/>
        <v>1</v>
      </c>
      <c r="E11" s="86"/>
      <c r="F11" s="37"/>
      <c r="G11" s="37">
        <v>1</v>
      </c>
      <c r="H11" s="37"/>
      <c r="I11" s="37"/>
      <c r="J11" s="37"/>
      <c r="K11" s="37"/>
      <c r="L11" s="87"/>
      <c r="M11" s="365">
        <f t="shared" si="2"/>
        <v>106</v>
      </c>
      <c r="N11" s="86"/>
      <c r="O11" s="37">
        <v>8</v>
      </c>
      <c r="P11" s="37">
        <v>3</v>
      </c>
      <c r="Q11" s="37">
        <v>1</v>
      </c>
      <c r="R11" s="37">
        <v>12</v>
      </c>
      <c r="S11" s="37">
        <v>12</v>
      </c>
      <c r="T11" s="37">
        <v>49</v>
      </c>
      <c r="U11" s="37">
        <v>1</v>
      </c>
      <c r="V11" s="87">
        <v>20</v>
      </c>
      <c r="W11" s="368">
        <f t="shared" si="3"/>
        <v>17</v>
      </c>
      <c r="X11" s="86"/>
      <c r="Y11" s="37">
        <v>2</v>
      </c>
      <c r="Z11" s="37">
        <v>1</v>
      </c>
      <c r="AA11" s="37">
        <v>2</v>
      </c>
      <c r="AB11" s="37">
        <v>9</v>
      </c>
      <c r="AC11" s="37">
        <v>1</v>
      </c>
      <c r="AD11" s="37">
        <v>2</v>
      </c>
      <c r="AE11" s="87"/>
      <c r="AF11" s="344">
        <f t="shared" si="4"/>
        <v>56</v>
      </c>
      <c r="AG11" s="86">
        <v>1</v>
      </c>
      <c r="AH11" s="37"/>
      <c r="AI11" s="37">
        <v>3</v>
      </c>
      <c r="AJ11" s="37"/>
      <c r="AK11" s="37"/>
      <c r="AL11" s="37">
        <v>2</v>
      </c>
      <c r="AM11" s="37"/>
      <c r="AN11" s="37"/>
      <c r="AO11" s="37">
        <v>1</v>
      </c>
      <c r="AP11" s="37">
        <v>2</v>
      </c>
      <c r="AQ11" s="37">
        <v>1</v>
      </c>
      <c r="AR11" s="37"/>
      <c r="AS11" s="37">
        <v>11</v>
      </c>
      <c r="AT11" s="37">
        <v>8</v>
      </c>
      <c r="AU11" s="37">
        <v>20</v>
      </c>
      <c r="AV11" s="37"/>
      <c r="AW11" s="37">
        <v>1</v>
      </c>
      <c r="AX11" s="37">
        <v>2</v>
      </c>
      <c r="AY11" s="37">
        <v>4</v>
      </c>
      <c r="AZ11" s="87"/>
      <c r="BA11" s="374">
        <f t="shared" si="5"/>
        <v>27</v>
      </c>
      <c r="BB11" s="86">
        <v>4</v>
      </c>
      <c r="BC11" s="37"/>
      <c r="BD11" s="37">
        <v>1</v>
      </c>
      <c r="BE11" s="37"/>
      <c r="BF11" s="37">
        <v>5</v>
      </c>
      <c r="BG11" s="37">
        <v>2</v>
      </c>
      <c r="BH11" s="37">
        <v>2</v>
      </c>
      <c r="BI11" s="37"/>
      <c r="BJ11" s="37"/>
      <c r="BK11" s="37">
        <v>1</v>
      </c>
      <c r="BL11" s="37"/>
      <c r="BM11" s="37"/>
      <c r="BN11" s="37">
        <v>1</v>
      </c>
      <c r="BO11" s="37"/>
      <c r="BP11" s="37"/>
      <c r="BQ11" s="37">
        <v>1</v>
      </c>
      <c r="BR11" s="37">
        <v>6</v>
      </c>
      <c r="BS11" s="37">
        <v>2</v>
      </c>
      <c r="BT11" s="37">
        <v>1</v>
      </c>
      <c r="BU11" s="37"/>
      <c r="BV11" s="37"/>
      <c r="BW11" s="39">
        <v>1</v>
      </c>
    </row>
    <row r="12" spans="1:75" ht="15.75" thickBot="1">
      <c r="A12" s="501"/>
      <c r="B12" s="158" t="s">
        <v>92</v>
      </c>
      <c r="C12" s="379">
        <f t="shared" si="0"/>
        <v>144</v>
      </c>
      <c r="D12" s="393">
        <f t="shared" si="1"/>
        <v>8</v>
      </c>
      <c r="E12" s="88">
        <v>3</v>
      </c>
      <c r="F12" s="89"/>
      <c r="G12" s="89">
        <v>2</v>
      </c>
      <c r="H12" s="89">
        <v>3</v>
      </c>
      <c r="I12" s="89"/>
      <c r="J12" s="89"/>
      <c r="K12" s="89"/>
      <c r="L12" s="90"/>
      <c r="M12" s="366">
        <f t="shared" si="2"/>
        <v>72</v>
      </c>
      <c r="N12" s="88"/>
      <c r="O12" s="89">
        <v>4</v>
      </c>
      <c r="P12" s="89">
        <v>24</v>
      </c>
      <c r="Q12" s="89">
        <v>18</v>
      </c>
      <c r="R12" s="89">
        <v>7</v>
      </c>
      <c r="S12" s="89">
        <v>11</v>
      </c>
      <c r="T12" s="89"/>
      <c r="U12" s="89">
        <v>5</v>
      </c>
      <c r="V12" s="90">
        <v>3</v>
      </c>
      <c r="W12" s="369">
        <f t="shared" si="3"/>
        <v>4</v>
      </c>
      <c r="X12" s="331"/>
      <c r="Y12" s="38"/>
      <c r="Z12" s="38"/>
      <c r="AA12" s="38"/>
      <c r="AB12" s="38">
        <v>3</v>
      </c>
      <c r="AC12" s="38"/>
      <c r="AD12" s="38"/>
      <c r="AE12" s="332">
        <v>1</v>
      </c>
      <c r="AF12" s="345">
        <f t="shared" si="4"/>
        <v>4</v>
      </c>
      <c r="AG12" s="331"/>
      <c r="AH12" s="38">
        <v>1</v>
      </c>
      <c r="AI12" s="38">
        <v>1</v>
      </c>
      <c r="AJ12" s="38"/>
      <c r="AK12" s="38"/>
      <c r="AL12" s="38"/>
      <c r="AM12" s="38"/>
      <c r="AN12" s="38"/>
      <c r="AO12" s="38"/>
      <c r="AP12" s="38"/>
      <c r="AQ12" s="38"/>
      <c r="AR12" s="38"/>
      <c r="AS12" s="38">
        <v>2</v>
      </c>
      <c r="AT12" s="38"/>
      <c r="AU12" s="38"/>
      <c r="AV12" s="38"/>
      <c r="AW12" s="38"/>
      <c r="AX12" s="38"/>
      <c r="AY12" s="38"/>
      <c r="AZ12" s="332"/>
      <c r="BA12" s="375">
        <f t="shared" si="5"/>
        <v>56</v>
      </c>
      <c r="BB12" s="331">
        <v>5</v>
      </c>
      <c r="BC12" s="38">
        <v>3</v>
      </c>
      <c r="BD12" s="38">
        <v>11</v>
      </c>
      <c r="BE12" s="38">
        <v>1</v>
      </c>
      <c r="BF12" s="38">
        <v>5</v>
      </c>
      <c r="BG12" s="38">
        <v>6</v>
      </c>
      <c r="BH12" s="38"/>
      <c r="BI12" s="38">
        <v>3</v>
      </c>
      <c r="BJ12" s="38">
        <v>3</v>
      </c>
      <c r="BK12" s="38">
        <v>1</v>
      </c>
      <c r="BL12" s="38">
        <v>4</v>
      </c>
      <c r="BM12" s="38">
        <v>2</v>
      </c>
      <c r="BN12" s="38"/>
      <c r="BO12" s="38"/>
      <c r="BP12" s="38">
        <v>1</v>
      </c>
      <c r="BQ12" s="38"/>
      <c r="BR12" s="38">
        <v>2</v>
      </c>
      <c r="BS12" s="38">
        <v>1</v>
      </c>
      <c r="BT12" s="38"/>
      <c r="BU12" s="38"/>
      <c r="BV12" s="38">
        <v>4</v>
      </c>
      <c r="BW12" s="40">
        <v>4</v>
      </c>
    </row>
    <row r="13" spans="1:75">
      <c r="A13" s="502" t="s">
        <v>97</v>
      </c>
      <c r="B13" s="159" t="s">
        <v>94</v>
      </c>
      <c r="C13" s="398">
        <f t="shared" si="0"/>
        <v>340</v>
      </c>
      <c r="D13" s="395">
        <f t="shared" si="1"/>
        <v>10</v>
      </c>
      <c r="E13" s="313">
        <v>1</v>
      </c>
      <c r="F13" s="54">
        <v>2</v>
      </c>
      <c r="G13" s="54">
        <v>4</v>
      </c>
      <c r="H13" s="54"/>
      <c r="I13" s="54">
        <v>1</v>
      </c>
      <c r="J13" s="54">
        <v>1</v>
      </c>
      <c r="K13" s="54"/>
      <c r="L13" s="319">
        <v>1</v>
      </c>
      <c r="M13" s="400">
        <f t="shared" si="2"/>
        <v>11</v>
      </c>
      <c r="N13" s="313"/>
      <c r="O13" s="54">
        <v>1</v>
      </c>
      <c r="P13" s="54">
        <v>1</v>
      </c>
      <c r="Q13" s="54">
        <v>5</v>
      </c>
      <c r="R13" s="54"/>
      <c r="S13" s="54">
        <v>4</v>
      </c>
      <c r="T13" s="54"/>
      <c r="U13" s="54"/>
      <c r="V13" s="319"/>
      <c r="W13" s="402">
        <f t="shared" si="3"/>
        <v>90</v>
      </c>
      <c r="X13" s="313"/>
      <c r="Y13" s="54">
        <v>5</v>
      </c>
      <c r="Z13" s="54">
        <v>3</v>
      </c>
      <c r="AA13" s="54"/>
      <c r="AB13" s="54">
        <v>44</v>
      </c>
      <c r="AC13" s="54">
        <v>11</v>
      </c>
      <c r="AD13" s="54">
        <v>21</v>
      </c>
      <c r="AE13" s="319">
        <v>6</v>
      </c>
      <c r="AF13" s="343">
        <f t="shared" si="4"/>
        <v>31</v>
      </c>
      <c r="AG13" s="313">
        <v>2</v>
      </c>
      <c r="AH13" s="54"/>
      <c r="AI13" s="54">
        <v>1</v>
      </c>
      <c r="AJ13" s="54"/>
      <c r="AK13" s="54">
        <v>1</v>
      </c>
      <c r="AL13" s="54">
        <v>3</v>
      </c>
      <c r="AM13" s="54"/>
      <c r="AN13" s="54">
        <v>8</v>
      </c>
      <c r="AO13" s="54"/>
      <c r="AP13" s="54">
        <v>1</v>
      </c>
      <c r="AQ13" s="54"/>
      <c r="AR13" s="54"/>
      <c r="AS13" s="54">
        <v>3</v>
      </c>
      <c r="AT13" s="54"/>
      <c r="AU13" s="54">
        <v>3</v>
      </c>
      <c r="AV13" s="54">
        <v>7</v>
      </c>
      <c r="AW13" s="54">
        <v>2</v>
      </c>
      <c r="AX13" s="54"/>
      <c r="AY13" s="54"/>
      <c r="AZ13" s="319"/>
      <c r="BA13" s="405">
        <f t="shared" si="5"/>
        <v>198</v>
      </c>
      <c r="BB13" s="313">
        <v>18</v>
      </c>
      <c r="BC13" s="54">
        <v>7</v>
      </c>
      <c r="BD13" s="54">
        <v>24</v>
      </c>
      <c r="BE13" s="54">
        <v>11</v>
      </c>
      <c r="BF13" s="54">
        <v>6</v>
      </c>
      <c r="BG13" s="54">
        <v>12</v>
      </c>
      <c r="BH13" s="54">
        <v>6</v>
      </c>
      <c r="BI13" s="54">
        <v>18</v>
      </c>
      <c r="BJ13" s="54">
        <v>21</v>
      </c>
      <c r="BK13" s="54">
        <v>14</v>
      </c>
      <c r="BL13" s="54">
        <v>15</v>
      </c>
      <c r="BM13" s="54">
        <v>15</v>
      </c>
      <c r="BN13" s="54">
        <v>6</v>
      </c>
      <c r="BO13" s="54">
        <v>6</v>
      </c>
      <c r="BP13" s="54"/>
      <c r="BQ13" s="54">
        <v>2</v>
      </c>
      <c r="BR13" s="54">
        <v>2</v>
      </c>
      <c r="BS13" s="54">
        <v>1</v>
      </c>
      <c r="BT13" s="54">
        <v>2</v>
      </c>
      <c r="BU13" s="54">
        <v>7</v>
      </c>
      <c r="BV13" s="54">
        <v>3</v>
      </c>
      <c r="BW13" s="55">
        <v>2</v>
      </c>
    </row>
    <row r="14" spans="1:75">
      <c r="A14" s="503"/>
      <c r="B14" s="160" t="s">
        <v>95</v>
      </c>
      <c r="C14" s="378">
        <f t="shared" si="0"/>
        <v>232</v>
      </c>
      <c r="D14" s="392">
        <f t="shared" si="1"/>
        <v>9</v>
      </c>
      <c r="E14" s="314">
        <v>3</v>
      </c>
      <c r="F14" s="56">
        <v>2</v>
      </c>
      <c r="G14" s="56">
        <v>1</v>
      </c>
      <c r="H14" s="56">
        <v>1</v>
      </c>
      <c r="I14" s="56">
        <v>1</v>
      </c>
      <c r="J14" s="56"/>
      <c r="K14" s="56"/>
      <c r="L14" s="320">
        <v>1</v>
      </c>
      <c r="M14" s="365">
        <f t="shared" si="2"/>
        <v>19</v>
      </c>
      <c r="N14" s="314"/>
      <c r="O14" s="56">
        <v>3</v>
      </c>
      <c r="P14" s="56">
        <v>9</v>
      </c>
      <c r="Q14" s="56">
        <v>4</v>
      </c>
      <c r="R14" s="56">
        <v>1</v>
      </c>
      <c r="S14" s="56"/>
      <c r="T14" s="56">
        <v>2</v>
      </c>
      <c r="U14" s="56"/>
      <c r="V14" s="320"/>
      <c r="W14" s="368">
        <f t="shared" si="3"/>
        <v>143</v>
      </c>
      <c r="X14" s="314"/>
      <c r="Y14" s="56">
        <v>29</v>
      </c>
      <c r="Z14" s="56">
        <v>31</v>
      </c>
      <c r="AA14" s="56">
        <v>30</v>
      </c>
      <c r="AB14" s="56">
        <v>9</v>
      </c>
      <c r="AC14" s="56">
        <v>22</v>
      </c>
      <c r="AD14" s="56">
        <v>13</v>
      </c>
      <c r="AE14" s="320">
        <v>9</v>
      </c>
      <c r="AF14" s="344">
        <f t="shared" si="4"/>
        <v>18</v>
      </c>
      <c r="AG14" s="314">
        <v>2</v>
      </c>
      <c r="AH14" s="56"/>
      <c r="AI14" s="56">
        <v>3</v>
      </c>
      <c r="AJ14" s="56"/>
      <c r="AK14" s="56"/>
      <c r="AL14" s="56"/>
      <c r="AM14" s="56"/>
      <c r="AN14" s="56"/>
      <c r="AO14" s="56">
        <v>2</v>
      </c>
      <c r="AP14" s="56"/>
      <c r="AQ14" s="56"/>
      <c r="AR14" s="56">
        <v>1</v>
      </c>
      <c r="AS14" s="56"/>
      <c r="AT14" s="56"/>
      <c r="AU14" s="56"/>
      <c r="AV14" s="56"/>
      <c r="AW14" s="56">
        <v>1</v>
      </c>
      <c r="AX14" s="56"/>
      <c r="AY14" s="56"/>
      <c r="AZ14" s="320">
        <v>9</v>
      </c>
      <c r="BA14" s="374">
        <f t="shared" si="5"/>
        <v>43</v>
      </c>
      <c r="BB14" s="314">
        <v>2</v>
      </c>
      <c r="BC14" s="56"/>
      <c r="BD14" s="56">
        <v>5</v>
      </c>
      <c r="BE14" s="56"/>
      <c r="BF14" s="56">
        <v>3</v>
      </c>
      <c r="BG14" s="56">
        <v>3</v>
      </c>
      <c r="BH14" s="56"/>
      <c r="BI14" s="56">
        <v>1</v>
      </c>
      <c r="BJ14" s="56">
        <v>1</v>
      </c>
      <c r="BK14" s="56">
        <v>1</v>
      </c>
      <c r="BL14" s="56">
        <v>2</v>
      </c>
      <c r="BM14" s="56">
        <v>2</v>
      </c>
      <c r="BN14" s="56">
        <v>3</v>
      </c>
      <c r="BO14" s="56">
        <v>1</v>
      </c>
      <c r="BP14" s="56"/>
      <c r="BQ14" s="56"/>
      <c r="BR14" s="56">
        <v>4</v>
      </c>
      <c r="BS14" s="56"/>
      <c r="BT14" s="56">
        <v>1</v>
      </c>
      <c r="BU14" s="56">
        <v>1</v>
      </c>
      <c r="BV14" s="56">
        <v>5</v>
      </c>
      <c r="BW14" s="57">
        <v>8</v>
      </c>
    </row>
    <row r="15" spans="1:75" ht="15.75" thickBot="1">
      <c r="A15" s="504"/>
      <c r="B15" s="161" t="s">
        <v>96</v>
      </c>
      <c r="C15" s="397">
        <f t="shared" si="0"/>
        <v>74</v>
      </c>
      <c r="D15" s="394">
        <f t="shared" si="1"/>
        <v>3</v>
      </c>
      <c r="E15" s="315"/>
      <c r="F15" s="58"/>
      <c r="G15" s="58"/>
      <c r="H15" s="58"/>
      <c r="I15" s="58"/>
      <c r="J15" s="58">
        <v>2</v>
      </c>
      <c r="K15" s="58"/>
      <c r="L15" s="321">
        <v>1</v>
      </c>
      <c r="M15" s="399">
        <f t="shared" si="2"/>
        <v>3</v>
      </c>
      <c r="N15" s="315"/>
      <c r="O15" s="58"/>
      <c r="P15" s="58"/>
      <c r="Q15" s="58">
        <v>3</v>
      </c>
      <c r="R15" s="58"/>
      <c r="S15" s="58"/>
      <c r="T15" s="58"/>
      <c r="U15" s="58"/>
      <c r="V15" s="321"/>
      <c r="W15" s="401">
        <f t="shared" si="3"/>
        <v>40</v>
      </c>
      <c r="X15" s="315"/>
      <c r="Y15" s="58"/>
      <c r="Z15" s="58"/>
      <c r="AA15" s="58">
        <v>1</v>
      </c>
      <c r="AB15" s="58"/>
      <c r="AC15" s="58"/>
      <c r="AD15" s="58">
        <v>14</v>
      </c>
      <c r="AE15" s="321">
        <v>25</v>
      </c>
      <c r="AF15" s="403">
        <f t="shared" si="4"/>
        <v>2</v>
      </c>
      <c r="AG15" s="315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>
        <v>2</v>
      </c>
      <c r="AT15" s="58"/>
      <c r="AU15" s="58"/>
      <c r="AV15" s="58"/>
      <c r="AW15" s="58"/>
      <c r="AX15" s="58"/>
      <c r="AY15" s="58"/>
      <c r="AZ15" s="321"/>
      <c r="BA15" s="404">
        <f t="shared" si="5"/>
        <v>26</v>
      </c>
      <c r="BB15" s="315">
        <v>3</v>
      </c>
      <c r="BC15" s="58"/>
      <c r="BD15" s="58">
        <v>1</v>
      </c>
      <c r="BE15" s="58"/>
      <c r="BF15" s="58">
        <v>2</v>
      </c>
      <c r="BG15" s="58">
        <v>1</v>
      </c>
      <c r="BH15" s="58">
        <v>4</v>
      </c>
      <c r="BI15" s="58"/>
      <c r="BJ15" s="58"/>
      <c r="BK15" s="58"/>
      <c r="BL15" s="58">
        <v>1</v>
      </c>
      <c r="BM15" s="58"/>
      <c r="BN15" s="58"/>
      <c r="BO15" s="58">
        <v>1</v>
      </c>
      <c r="BP15" s="58"/>
      <c r="BQ15" s="58">
        <v>1</v>
      </c>
      <c r="BR15" s="58"/>
      <c r="BS15" s="58">
        <v>1</v>
      </c>
      <c r="BT15" s="58">
        <v>1</v>
      </c>
      <c r="BU15" s="58"/>
      <c r="BV15" s="58">
        <v>5</v>
      </c>
      <c r="BW15" s="59">
        <v>5</v>
      </c>
    </row>
    <row r="16" spans="1:75">
      <c r="A16" s="505" t="s">
        <v>104</v>
      </c>
      <c r="B16" s="162" t="s">
        <v>98</v>
      </c>
      <c r="C16" s="377">
        <f t="shared" ref="C16:C47" si="6">SUM(D16,M16,W16,AF16,BA16)</f>
        <v>250</v>
      </c>
      <c r="D16" s="376">
        <f t="shared" ref="D16:D47" si="7">SUM(E16:L16)</f>
        <v>21</v>
      </c>
      <c r="E16" s="91">
        <v>6</v>
      </c>
      <c r="F16" s="69">
        <v>3</v>
      </c>
      <c r="G16" s="69">
        <v>1</v>
      </c>
      <c r="H16" s="69"/>
      <c r="I16" s="69">
        <v>5</v>
      </c>
      <c r="J16" s="69">
        <v>2</v>
      </c>
      <c r="K16" s="69">
        <v>2</v>
      </c>
      <c r="L16" s="310">
        <v>2</v>
      </c>
      <c r="M16" s="364">
        <f t="shared" ref="M16:M47" si="8">SUM(N16:V16)</f>
        <v>1</v>
      </c>
      <c r="N16" s="91"/>
      <c r="O16" s="69"/>
      <c r="P16" s="69"/>
      <c r="Q16" s="69"/>
      <c r="R16" s="69"/>
      <c r="S16" s="69"/>
      <c r="T16" s="69">
        <v>1</v>
      </c>
      <c r="U16" s="69"/>
      <c r="V16" s="310"/>
      <c r="W16" s="367">
        <f t="shared" ref="W16:W47" si="9">SUM(X16:AE16)</f>
        <v>3</v>
      </c>
      <c r="X16" s="91"/>
      <c r="Y16" s="69">
        <v>3</v>
      </c>
      <c r="Z16" s="69"/>
      <c r="AA16" s="69"/>
      <c r="AB16" s="69"/>
      <c r="AC16" s="69"/>
      <c r="AD16" s="69"/>
      <c r="AE16" s="310"/>
      <c r="AF16" s="384">
        <f t="shared" ref="AF16:AF47" si="10">SUM(AG16:AZ16)</f>
        <v>150</v>
      </c>
      <c r="AG16" s="91"/>
      <c r="AH16" s="69">
        <v>75</v>
      </c>
      <c r="AI16" s="69">
        <v>1</v>
      </c>
      <c r="AJ16" s="69"/>
      <c r="AK16" s="69">
        <v>1</v>
      </c>
      <c r="AL16" s="69">
        <v>2</v>
      </c>
      <c r="AM16" s="69"/>
      <c r="AN16" s="69">
        <v>5</v>
      </c>
      <c r="AO16" s="69">
        <v>10</v>
      </c>
      <c r="AP16" s="69">
        <v>2</v>
      </c>
      <c r="AQ16" s="69"/>
      <c r="AR16" s="69"/>
      <c r="AS16" s="69">
        <v>32</v>
      </c>
      <c r="AT16" s="69">
        <v>11</v>
      </c>
      <c r="AU16" s="69"/>
      <c r="AV16" s="69">
        <v>1</v>
      </c>
      <c r="AW16" s="69"/>
      <c r="AX16" s="69">
        <v>1</v>
      </c>
      <c r="AY16" s="69"/>
      <c r="AZ16" s="310">
        <v>9</v>
      </c>
      <c r="BA16" s="373">
        <f t="shared" ref="BA16:BA47" si="11">SUM(BB16:BW16)</f>
        <v>75</v>
      </c>
      <c r="BB16" s="333">
        <v>12</v>
      </c>
      <c r="BC16" s="22">
        <v>3</v>
      </c>
      <c r="BD16" s="22">
        <v>12</v>
      </c>
      <c r="BE16" s="22"/>
      <c r="BF16" s="22">
        <v>2</v>
      </c>
      <c r="BG16" s="22">
        <v>5</v>
      </c>
      <c r="BH16" s="22">
        <v>2</v>
      </c>
      <c r="BI16" s="22">
        <v>3</v>
      </c>
      <c r="BJ16" s="22"/>
      <c r="BK16" s="22">
        <v>4</v>
      </c>
      <c r="BL16" s="22">
        <v>3</v>
      </c>
      <c r="BM16" s="22">
        <v>13</v>
      </c>
      <c r="BN16" s="22">
        <v>3</v>
      </c>
      <c r="BO16" s="22">
        <v>2</v>
      </c>
      <c r="BP16" s="22">
        <v>1</v>
      </c>
      <c r="BQ16" s="22">
        <v>1</v>
      </c>
      <c r="BR16" s="22"/>
      <c r="BS16" s="22"/>
      <c r="BT16" s="22">
        <v>1</v>
      </c>
      <c r="BU16" s="22">
        <v>5</v>
      </c>
      <c r="BV16" s="22"/>
      <c r="BW16" s="70">
        <v>3</v>
      </c>
    </row>
    <row r="17" spans="1:75">
      <c r="A17" s="506"/>
      <c r="B17" s="163" t="s">
        <v>101</v>
      </c>
      <c r="C17" s="378">
        <f t="shared" si="6"/>
        <v>236</v>
      </c>
      <c r="D17" s="392">
        <f t="shared" si="7"/>
        <v>7</v>
      </c>
      <c r="E17" s="92">
        <v>4</v>
      </c>
      <c r="F17" s="23"/>
      <c r="G17" s="23">
        <v>1</v>
      </c>
      <c r="H17" s="23"/>
      <c r="I17" s="23">
        <v>1</v>
      </c>
      <c r="J17" s="23"/>
      <c r="K17" s="23"/>
      <c r="L17" s="311">
        <v>1</v>
      </c>
      <c r="M17" s="365">
        <f t="shared" si="8"/>
        <v>44</v>
      </c>
      <c r="N17" s="92"/>
      <c r="O17" s="23">
        <v>2</v>
      </c>
      <c r="P17" s="23"/>
      <c r="Q17" s="23">
        <v>2</v>
      </c>
      <c r="R17" s="23">
        <v>10</v>
      </c>
      <c r="S17" s="23">
        <v>13</v>
      </c>
      <c r="T17" s="23">
        <v>7</v>
      </c>
      <c r="U17" s="23">
        <v>6</v>
      </c>
      <c r="V17" s="311">
        <v>4</v>
      </c>
      <c r="W17" s="368">
        <f t="shared" si="9"/>
        <v>15</v>
      </c>
      <c r="X17" s="92"/>
      <c r="Y17" s="23">
        <v>1</v>
      </c>
      <c r="Z17" s="23">
        <v>1</v>
      </c>
      <c r="AA17" s="23"/>
      <c r="AB17" s="23"/>
      <c r="AC17" s="23">
        <v>13</v>
      </c>
      <c r="AD17" s="23"/>
      <c r="AE17" s="311"/>
      <c r="AF17" s="344">
        <f t="shared" si="10"/>
        <v>147</v>
      </c>
      <c r="AG17" s="92">
        <v>1</v>
      </c>
      <c r="AH17" s="23">
        <v>4</v>
      </c>
      <c r="AI17" s="23">
        <v>23</v>
      </c>
      <c r="AJ17" s="23">
        <v>1</v>
      </c>
      <c r="AK17" s="23"/>
      <c r="AL17" s="23">
        <v>24</v>
      </c>
      <c r="AM17" s="23">
        <v>2</v>
      </c>
      <c r="AN17" s="23">
        <v>4</v>
      </c>
      <c r="AO17" s="23">
        <v>3</v>
      </c>
      <c r="AP17" s="23">
        <v>20</v>
      </c>
      <c r="AQ17" s="23"/>
      <c r="AR17" s="23">
        <v>4</v>
      </c>
      <c r="AS17" s="23"/>
      <c r="AT17" s="23">
        <v>11</v>
      </c>
      <c r="AU17" s="23">
        <v>12</v>
      </c>
      <c r="AV17" s="23">
        <v>7</v>
      </c>
      <c r="AW17" s="23">
        <v>1</v>
      </c>
      <c r="AX17" s="23">
        <v>18</v>
      </c>
      <c r="AY17" s="23"/>
      <c r="AZ17" s="311">
        <v>12</v>
      </c>
      <c r="BA17" s="374">
        <f t="shared" si="11"/>
        <v>23</v>
      </c>
      <c r="BB17" s="92">
        <v>2</v>
      </c>
      <c r="BC17" s="23"/>
      <c r="BD17" s="23">
        <v>8</v>
      </c>
      <c r="BE17" s="23"/>
      <c r="BF17" s="23"/>
      <c r="BG17" s="23"/>
      <c r="BH17" s="23"/>
      <c r="BI17" s="23"/>
      <c r="BJ17" s="23">
        <v>1</v>
      </c>
      <c r="BK17" s="23"/>
      <c r="BL17" s="23">
        <v>2</v>
      </c>
      <c r="BM17" s="23">
        <v>2</v>
      </c>
      <c r="BN17" s="23"/>
      <c r="BO17" s="23"/>
      <c r="BP17" s="23"/>
      <c r="BQ17" s="23"/>
      <c r="BR17" s="23"/>
      <c r="BS17" s="23">
        <v>2</v>
      </c>
      <c r="BT17" s="23"/>
      <c r="BU17" s="23"/>
      <c r="BV17" s="23"/>
      <c r="BW17" s="71">
        <v>6</v>
      </c>
    </row>
    <row r="18" spans="1:75">
      <c r="A18" s="506"/>
      <c r="B18" s="163" t="s">
        <v>99</v>
      </c>
      <c r="C18" s="378">
        <f t="shared" si="6"/>
        <v>229</v>
      </c>
      <c r="D18" s="392">
        <f t="shared" si="7"/>
        <v>1</v>
      </c>
      <c r="E18" s="92"/>
      <c r="F18" s="23"/>
      <c r="G18" s="23"/>
      <c r="H18" s="23"/>
      <c r="I18" s="23"/>
      <c r="J18" s="23"/>
      <c r="K18" s="23"/>
      <c r="L18" s="311">
        <v>1</v>
      </c>
      <c r="M18" s="365">
        <f t="shared" si="8"/>
        <v>8</v>
      </c>
      <c r="N18" s="92"/>
      <c r="O18" s="23"/>
      <c r="P18" s="23"/>
      <c r="Q18" s="23">
        <v>2</v>
      </c>
      <c r="R18" s="23"/>
      <c r="S18" s="23">
        <v>3</v>
      </c>
      <c r="T18" s="23">
        <v>3</v>
      </c>
      <c r="U18" s="23"/>
      <c r="V18" s="311"/>
      <c r="W18" s="368">
        <f t="shared" si="9"/>
        <v>3</v>
      </c>
      <c r="X18" s="92"/>
      <c r="Y18" s="23"/>
      <c r="Z18" s="23"/>
      <c r="AA18" s="23"/>
      <c r="AB18" s="23"/>
      <c r="AC18" s="23"/>
      <c r="AD18" s="23">
        <v>1</v>
      </c>
      <c r="AE18" s="311">
        <v>2</v>
      </c>
      <c r="AF18" s="344">
        <f t="shared" si="10"/>
        <v>167</v>
      </c>
      <c r="AG18" s="92">
        <v>3</v>
      </c>
      <c r="AH18" s="23">
        <v>8</v>
      </c>
      <c r="AI18" s="23">
        <v>3</v>
      </c>
      <c r="AJ18" s="23">
        <v>1</v>
      </c>
      <c r="AK18" s="23"/>
      <c r="AL18" s="23"/>
      <c r="AM18" s="23">
        <v>4</v>
      </c>
      <c r="AN18" s="23">
        <v>11</v>
      </c>
      <c r="AO18" s="23">
        <v>3</v>
      </c>
      <c r="AP18" s="23">
        <v>1</v>
      </c>
      <c r="AQ18" s="23">
        <v>3</v>
      </c>
      <c r="AR18" s="23"/>
      <c r="AS18" s="23">
        <v>90</v>
      </c>
      <c r="AT18" s="23">
        <v>4</v>
      </c>
      <c r="AU18" s="23">
        <v>1</v>
      </c>
      <c r="AV18" s="23">
        <v>14</v>
      </c>
      <c r="AW18" s="23"/>
      <c r="AX18" s="23">
        <v>9</v>
      </c>
      <c r="AY18" s="23"/>
      <c r="AZ18" s="311">
        <v>12</v>
      </c>
      <c r="BA18" s="374">
        <f t="shared" si="11"/>
        <v>50</v>
      </c>
      <c r="BB18" s="92">
        <v>1</v>
      </c>
      <c r="BC18" s="23">
        <v>5</v>
      </c>
      <c r="BD18" s="23">
        <v>12</v>
      </c>
      <c r="BE18" s="23"/>
      <c r="BF18" s="23"/>
      <c r="BG18" s="23">
        <v>2</v>
      </c>
      <c r="BH18" s="23"/>
      <c r="BI18" s="23">
        <v>1</v>
      </c>
      <c r="BJ18" s="23">
        <v>3</v>
      </c>
      <c r="BK18" s="23">
        <v>1</v>
      </c>
      <c r="BL18" s="23">
        <v>1</v>
      </c>
      <c r="BM18" s="23">
        <v>2</v>
      </c>
      <c r="BN18" s="23"/>
      <c r="BO18" s="23"/>
      <c r="BP18" s="23"/>
      <c r="BQ18" s="23">
        <v>5</v>
      </c>
      <c r="BR18" s="23"/>
      <c r="BS18" s="23">
        <v>7</v>
      </c>
      <c r="BT18" s="23">
        <v>4</v>
      </c>
      <c r="BU18" s="23"/>
      <c r="BV18" s="23">
        <v>2</v>
      </c>
      <c r="BW18" s="71">
        <v>4</v>
      </c>
    </row>
    <row r="19" spans="1:75">
      <c r="A19" s="506"/>
      <c r="B19" s="163" t="s">
        <v>100</v>
      </c>
      <c r="C19" s="378">
        <f t="shared" si="6"/>
        <v>189</v>
      </c>
      <c r="D19" s="392">
        <f t="shared" si="7"/>
        <v>2</v>
      </c>
      <c r="E19" s="92"/>
      <c r="F19" s="23"/>
      <c r="G19" s="23"/>
      <c r="H19" s="23"/>
      <c r="I19" s="23"/>
      <c r="J19" s="23"/>
      <c r="K19" s="23">
        <v>2</v>
      </c>
      <c r="L19" s="311"/>
      <c r="M19" s="365">
        <f t="shared" si="8"/>
        <v>1</v>
      </c>
      <c r="N19" s="92"/>
      <c r="O19" s="23">
        <v>1</v>
      </c>
      <c r="P19" s="23"/>
      <c r="Q19" s="23"/>
      <c r="R19" s="23"/>
      <c r="S19" s="23"/>
      <c r="T19" s="23"/>
      <c r="U19" s="23"/>
      <c r="V19" s="311"/>
      <c r="W19" s="368">
        <f t="shared" si="9"/>
        <v>2</v>
      </c>
      <c r="X19" s="92"/>
      <c r="Y19" s="23"/>
      <c r="Z19" s="23"/>
      <c r="AA19" s="23">
        <v>2</v>
      </c>
      <c r="AB19" s="23"/>
      <c r="AC19" s="23"/>
      <c r="AD19" s="23"/>
      <c r="AE19" s="311"/>
      <c r="AF19" s="344">
        <f t="shared" si="10"/>
        <v>127</v>
      </c>
      <c r="AG19" s="92">
        <v>2</v>
      </c>
      <c r="AH19" s="23">
        <v>4</v>
      </c>
      <c r="AI19" s="23">
        <v>4</v>
      </c>
      <c r="AJ19" s="23">
        <v>1</v>
      </c>
      <c r="AK19" s="23"/>
      <c r="AL19" s="23"/>
      <c r="AM19" s="23"/>
      <c r="AN19" s="23">
        <v>16</v>
      </c>
      <c r="AO19" s="23">
        <v>1</v>
      </c>
      <c r="AP19" s="23">
        <v>3</v>
      </c>
      <c r="AQ19" s="23"/>
      <c r="AR19" s="23"/>
      <c r="AS19" s="23"/>
      <c r="AT19" s="23">
        <v>4</v>
      </c>
      <c r="AU19" s="23">
        <v>2</v>
      </c>
      <c r="AV19" s="23">
        <v>5</v>
      </c>
      <c r="AW19" s="23">
        <v>80</v>
      </c>
      <c r="AX19" s="23"/>
      <c r="AY19" s="23"/>
      <c r="AZ19" s="311">
        <v>5</v>
      </c>
      <c r="BA19" s="374">
        <f t="shared" si="11"/>
        <v>57</v>
      </c>
      <c r="BB19" s="92">
        <v>3</v>
      </c>
      <c r="BC19" s="23"/>
      <c r="BD19" s="23">
        <v>4</v>
      </c>
      <c r="BE19" s="23">
        <v>1</v>
      </c>
      <c r="BF19" s="23">
        <v>3</v>
      </c>
      <c r="BG19" s="23">
        <v>4</v>
      </c>
      <c r="BH19" s="23">
        <v>1</v>
      </c>
      <c r="BI19" s="23">
        <v>5</v>
      </c>
      <c r="BJ19" s="23">
        <v>6</v>
      </c>
      <c r="BK19" s="23">
        <v>2</v>
      </c>
      <c r="BL19" s="23">
        <v>6</v>
      </c>
      <c r="BM19" s="23">
        <v>2</v>
      </c>
      <c r="BN19" s="23">
        <v>8</v>
      </c>
      <c r="BO19" s="23">
        <v>1</v>
      </c>
      <c r="BP19" s="23"/>
      <c r="BQ19" s="23">
        <v>2</v>
      </c>
      <c r="BR19" s="23">
        <v>5</v>
      </c>
      <c r="BS19" s="23">
        <v>1</v>
      </c>
      <c r="BT19" s="23"/>
      <c r="BU19" s="23"/>
      <c r="BV19" s="23">
        <v>1</v>
      </c>
      <c r="BW19" s="71">
        <v>2</v>
      </c>
    </row>
    <row r="20" spans="1:75">
      <c r="A20" s="506"/>
      <c r="B20" s="163" t="s">
        <v>102</v>
      </c>
      <c r="C20" s="378">
        <f t="shared" si="6"/>
        <v>161</v>
      </c>
      <c r="D20" s="392">
        <f t="shared" si="7"/>
        <v>0</v>
      </c>
      <c r="E20" s="92"/>
      <c r="F20" s="23"/>
      <c r="G20" s="23"/>
      <c r="H20" s="23"/>
      <c r="I20" s="23"/>
      <c r="J20" s="23"/>
      <c r="K20" s="23"/>
      <c r="L20" s="311"/>
      <c r="M20" s="365">
        <f t="shared" si="8"/>
        <v>19</v>
      </c>
      <c r="N20" s="92"/>
      <c r="O20" s="23"/>
      <c r="P20" s="23"/>
      <c r="Q20" s="23"/>
      <c r="R20" s="23">
        <v>5</v>
      </c>
      <c r="S20" s="23"/>
      <c r="T20" s="23">
        <v>6</v>
      </c>
      <c r="U20" s="23"/>
      <c r="V20" s="311">
        <v>8</v>
      </c>
      <c r="W20" s="368">
        <f t="shared" si="9"/>
        <v>2</v>
      </c>
      <c r="X20" s="92"/>
      <c r="Y20" s="23">
        <v>1</v>
      </c>
      <c r="Z20" s="23"/>
      <c r="AA20" s="23"/>
      <c r="AB20" s="23"/>
      <c r="AC20" s="23">
        <v>1</v>
      </c>
      <c r="AD20" s="23"/>
      <c r="AE20" s="311"/>
      <c r="AF20" s="344">
        <f t="shared" si="10"/>
        <v>81</v>
      </c>
      <c r="AG20" s="92">
        <v>1</v>
      </c>
      <c r="AH20" s="23"/>
      <c r="AI20" s="23">
        <v>2</v>
      </c>
      <c r="AJ20" s="23"/>
      <c r="AK20" s="23"/>
      <c r="AL20" s="23">
        <v>3</v>
      </c>
      <c r="AM20" s="23"/>
      <c r="AN20" s="23">
        <v>7</v>
      </c>
      <c r="AO20" s="23"/>
      <c r="AP20" s="23">
        <v>4</v>
      </c>
      <c r="AQ20" s="23"/>
      <c r="AR20" s="23"/>
      <c r="AS20" s="23"/>
      <c r="AT20" s="23">
        <v>2</v>
      </c>
      <c r="AU20" s="23">
        <v>58</v>
      </c>
      <c r="AV20" s="23">
        <v>1</v>
      </c>
      <c r="AW20" s="23">
        <v>1</v>
      </c>
      <c r="AX20" s="23"/>
      <c r="AY20" s="23"/>
      <c r="AZ20" s="311">
        <v>2</v>
      </c>
      <c r="BA20" s="374">
        <f t="shared" si="11"/>
        <v>59</v>
      </c>
      <c r="BB20" s="92">
        <v>12</v>
      </c>
      <c r="BC20" s="23">
        <v>8</v>
      </c>
      <c r="BD20" s="23">
        <v>2</v>
      </c>
      <c r="BE20" s="23">
        <v>1</v>
      </c>
      <c r="BF20" s="23">
        <v>1</v>
      </c>
      <c r="BG20" s="23">
        <v>1</v>
      </c>
      <c r="BH20" s="23"/>
      <c r="BI20" s="23"/>
      <c r="BJ20" s="23"/>
      <c r="BK20" s="23"/>
      <c r="BL20" s="23">
        <v>2</v>
      </c>
      <c r="BM20" s="23"/>
      <c r="BN20" s="23"/>
      <c r="BO20" s="23"/>
      <c r="BP20" s="23"/>
      <c r="BQ20" s="23"/>
      <c r="BR20" s="23"/>
      <c r="BS20" s="23">
        <v>17</v>
      </c>
      <c r="BT20" s="23"/>
      <c r="BU20" s="23">
        <v>9</v>
      </c>
      <c r="BV20" s="23">
        <v>6</v>
      </c>
      <c r="BW20" s="71"/>
    </row>
    <row r="21" spans="1:75" ht="15.75" thickBot="1">
      <c r="A21" s="507"/>
      <c r="B21" s="164" t="s">
        <v>103</v>
      </c>
      <c r="C21" s="379">
        <f t="shared" si="6"/>
        <v>93</v>
      </c>
      <c r="D21" s="393">
        <f t="shared" si="7"/>
        <v>2</v>
      </c>
      <c r="E21" s="93"/>
      <c r="F21" s="49"/>
      <c r="G21" s="49"/>
      <c r="H21" s="49"/>
      <c r="I21" s="49">
        <v>1</v>
      </c>
      <c r="J21" s="49">
        <v>1</v>
      </c>
      <c r="K21" s="49"/>
      <c r="L21" s="312"/>
      <c r="M21" s="366">
        <f t="shared" si="8"/>
        <v>0</v>
      </c>
      <c r="N21" s="93"/>
      <c r="O21" s="49"/>
      <c r="P21" s="49"/>
      <c r="Q21" s="49"/>
      <c r="R21" s="49"/>
      <c r="S21" s="49"/>
      <c r="T21" s="49"/>
      <c r="U21" s="49"/>
      <c r="V21" s="312"/>
      <c r="W21" s="369">
        <f t="shared" si="9"/>
        <v>6</v>
      </c>
      <c r="X21" s="93"/>
      <c r="Y21" s="49"/>
      <c r="Z21" s="49"/>
      <c r="AA21" s="49"/>
      <c r="AB21" s="49"/>
      <c r="AC21" s="49">
        <v>6</v>
      </c>
      <c r="AD21" s="49"/>
      <c r="AE21" s="312"/>
      <c r="AF21" s="345">
        <f t="shared" si="10"/>
        <v>74</v>
      </c>
      <c r="AG21" s="93">
        <v>20</v>
      </c>
      <c r="AH21" s="49">
        <v>2</v>
      </c>
      <c r="AI21" s="49">
        <v>0</v>
      </c>
      <c r="AJ21" s="49"/>
      <c r="AK21" s="49"/>
      <c r="AL21" s="49"/>
      <c r="AM21" s="49"/>
      <c r="AN21" s="49"/>
      <c r="AO21" s="49">
        <v>7</v>
      </c>
      <c r="AP21" s="49">
        <v>3</v>
      </c>
      <c r="AQ21" s="49"/>
      <c r="AR21" s="49"/>
      <c r="AS21" s="49"/>
      <c r="AT21" s="49"/>
      <c r="AU21" s="49"/>
      <c r="AV21" s="49">
        <v>1</v>
      </c>
      <c r="AW21" s="49"/>
      <c r="AX21" s="49">
        <v>7</v>
      </c>
      <c r="AY21" s="49">
        <v>34</v>
      </c>
      <c r="AZ21" s="312"/>
      <c r="BA21" s="375">
        <f t="shared" si="11"/>
        <v>11</v>
      </c>
      <c r="BB21" s="334">
        <v>3</v>
      </c>
      <c r="BC21" s="24"/>
      <c r="BD21" s="24"/>
      <c r="BE21" s="24"/>
      <c r="BF21" s="24">
        <v>3</v>
      </c>
      <c r="BG21" s="24">
        <v>1</v>
      </c>
      <c r="BH21" s="24"/>
      <c r="BI21" s="24"/>
      <c r="BJ21" s="24">
        <v>1</v>
      </c>
      <c r="BK21" s="24"/>
      <c r="BL21" s="24"/>
      <c r="BM21" s="24"/>
      <c r="BN21" s="24"/>
      <c r="BO21" s="24"/>
      <c r="BP21" s="24"/>
      <c r="BQ21" s="24"/>
      <c r="BR21" s="24">
        <v>3</v>
      </c>
      <c r="BS21" s="24"/>
      <c r="BT21" s="24"/>
      <c r="BU21" s="24"/>
      <c r="BV21" s="24"/>
      <c r="BW21" s="72"/>
    </row>
    <row r="22" spans="1:75">
      <c r="A22" s="484" t="s">
        <v>129</v>
      </c>
      <c r="B22" s="165" t="s">
        <v>112</v>
      </c>
      <c r="C22" s="398">
        <f t="shared" si="6"/>
        <v>389</v>
      </c>
      <c r="D22" s="395">
        <f t="shared" si="7"/>
        <v>25</v>
      </c>
      <c r="E22" s="94">
        <v>4</v>
      </c>
      <c r="F22" s="25"/>
      <c r="G22" s="25"/>
      <c r="H22" s="25">
        <v>1</v>
      </c>
      <c r="I22" s="25">
        <v>2</v>
      </c>
      <c r="J22" s="25">
        <v>5</v>
      </c>
      <c r="K22" s="25">
        <v>2</v>
      </c>
      <c r="L22" s="322">
        <v>11</v>
      </c>
      <c r="M22" s="400">
        <f t="shared" si="8"/>
        <v>18</v>
      </c>
      <c r="N22" s="94"/>
      <c r="O22" s="25">
        <v>6</v>
      </c>
      <c r="P22" s="25"/>
      <c r="Q22" s="25">
        <v>4</v>
      </c>
      <c r="R22" s="25"/>
      <c r="S22" s="25">
        <v>4</v>
      </c>
      <c r="T22" s="25">
        <v>4</v>
      </c>
      <c r="U22" s="25"/>
      <c r="V22" s="322"/>
      <c r="W22" s="402">
        <f t="shared" si="9"/>
        <v>1</v>
      </c>
      <c r="X22" s="94"/>
      <c r="Y22" s="25"/>
      <c r="Z22" s="25">
        <v>1</v>
      </c>
      <c r="AA22" s="25"/>
      <c r="AB22" s="25"/>
      <c r="AC22" s="25"/>
      <c r="AD22" s="25"/>
      <c r="AE22" s="322"/>
      <c r="AF22" s="343">
        <f t="shared" si="10"/>
        <v>25</v>
      </c>
      <c r="AG22" s="94"/>
      <c r="AH22" s="25"/>
      <c r="AI22" s="25"/>
      <c r="AJ22" s="25"/>
      <c r="AK22" s="25"/>
      <c r="AL22" s="25">
        <v>2</v>
      </c>
      <c r="AM22" s="25"/>
      <c r="AN22" s="25">
        <v>1</v>
      </c>
      <c r="AO22" s="25">
        <v>2</v>
      </c>
      <c r="AP22" s="25"/>
      <c r="AQ22" s="25"/>
      <c r="AR22" s="25"/>
      <c r="AS22" s="25">
        <v>8</v>
      </c>
      <c r="AT22" s="25"/>
      <c r="AU22" s="25">
        <v>4</v>
      </c>
      <c r="AV22" s="25"/>
      <c r="AW22" s="25">
        <v>8</v>
      </c>
      <c r="AX22" s="25"/>
      <c r="AY22" s="25"/>
      <c r="AZ22" s="322"/>
      <c r="BA22" s="405">
        <f t="shared" si="11"/>
        <v>320</v>
      </c>
      <c r="BB22" s="94">
        <v>12</v>
      </c>
      <c r="BC22" s="25">
        <v>4</v>
      </c>
      <c r="BD22" s="25">
        <v>17</v>
      </c>
      <c r="BE22" s="25">
        <v>21</v>
      </c>
      <c r="BF22" s="25">
        <v>4</v>
      </c>
      <c r="BG22" s="25">
        <v>7</v>
      </c>
      <c r="BH22" s="25">
        <v>7</v>
      </c>
      <c r="BI22" s="25">
        <v>1</v>
      </c>
      <c r="BJ22" s="25">
        <v>6</v>
      </c>
      <c r="BK22" s="25">
        <v>3</v>
      </c>
      <c r="BL22" s="25">
        <v>3</v>
      </c>
      <c r="BM22" s="25">
        <v>18</v>
      </c>
      <c r="BN22" s="25">
        <v>12</v>
      </c>
      <c r="BO22" s="25">
        <v>26</v>
      </c>
      <c r="BP22" s="25">
        <v>25</v>
      </c>
      <c r="BQ22" s="25">
        <v>11</v>
      </c>
      <c r="BR22" s="25">
        <v>19</v>
      </c>
      <c r="BS22" s="25">
        <v>51</v>
      </c>
      <c r="BT22" s="25">
        <v>18</v>
      </c>
      <c r="BU22" s="25">
        <v>17</v>
      </c>
      <c r="BV22" s="25">
        <v>9</v>
      </c>
      <c r="BW22" s="26">
        <v>29</v>
      </c>
    </row>
    <row r="23" spans="1:75">
      <c r="A23" s="485"/>
      <c r="B23" s="166" t="s">
        <v>107</v>
      </c>
      <c r="C23" s="378">
        <f t="shared" si="6"/>
        <v>385</v>
      </c>
      <c r="D23" s="392">
        <f t="shared" si="7"/>
        <v>22</v>
      </c>
      <c r="E23" s="95">
        <v>5</v>
      </c>
      <c r="F23" s="27"/>
      <c r="G23" s="27"/>
      <c r="H23" s="27">
        <v>1</v>
      </c>
      <c r="I23" s="27">
        <v>2</v>
      </c>
      <c r="J23" s="27">
        <v>2</v>
      </c>
      <c r="K23" s="27">
        <v>5</v>
      </c>
      <c r="L23" s="323">
        <v>7</v>
      </c>
      <c r="M23" s="365">
        <f t="shared" si="8"/>
        <v>19</v>
      </c>
      <c r="N23" s="95"/>
      <c r="O23" s="27"/>
      <c r="P23" s="27">
        <v>4</v>
      </c>
      <c r="Q23" s="27">
        <v>12</v>
      </c>
      <c r="R23" s="27"/>
      <c r="S23" s="27">
        <v>1</v>
      </c>
      <c r="T23" s="27">
        <v>1</v>
      </c>
      <c r="U23" s="27"/>
      <c r="V23" s="323">
        <v>1</v>
      </c>
      <c r="W23" s="368">
        <f t="shared" si="9"/>
        <v>15</v>
      </c>
      <c r="X23" s="95"/>
      <c r="Y23" s="27">
        <v>6</v>
      </c>
      <c r="Z23" s="27">
        <v>1</v>
      </c>
      <c r="AA23" s="27">
        <v>2</v>
      </c>
      <c r="AB23" s="27"/>
      <c r="AC23" s="27"/>
      <c r="AD23" s="27">
        <v>6</v>
      </c>
      <c r="AE23" s="323"/>
      <c r="AF23" s="344">
        <f t="shared" si="10"/>
        <v>52</v>
      </c>
      <c r="AG23" s="95"/>
      <c r="AH23" s="27">
        <v>1</v>
      </c>
      <c r="AI23" s="27">
        <v>4</v>
      </c>
      <c r="AJ23" s="27"/>
      <c r="AK23" s="27"/>
      <c r="AL23" s="27">
        <v>1</v>
      </c>
      <c r="AM23" s="27"/>
      <c r="AN23" s="27">
        <v>4</v>
      </c>
      <c r="AO23" s="27">
        <v>2</v>
      </c>
      <c r="AP23" s="27"/>
      <c r="AQ23" s="27"/>
      <c r="AR23" s="27"/>
      <c r="AS23" s="27">
        <v>14</v>
      </c>
      <c r="AT23" s="27">
        <v>2</v>
      </c>
      <c r="AU23" s="27"/>
      <c r="AV23" s="27"/>
      <c r="AW23" s="27">
        <v>6</v>
      </c>
      <c r="AX23" s="27">
        <v>7</v>
      </c>
      <c r="AY23" s="27">
        <v>7</v>
      </c>
      <c r="AZ23" s="323">
        <v>4</v>
      </c>
      <c r="BA23" s="374">
        <f t="shared" si="11"/>
        <v>277</v>
      </c>
      <c r="BB23" s="95">
        <v>12</v>
      </c>
      <c r="BC23" s="27">
        <v>4</v>
      </c>
      <c r="BD23" s="27">
        <v>26</v>
      </c>
      <c r="BE23" s="27">
        <v>1</v>
      </c>
      <c r="BF23" s="27">
        <v>5</v>
      </c>
      <c r="BG23" s="27">
        <v>12</v>
      </c>
      <c r="BH23" s="27"/>
      <c r="BI23" s="27">
        <v>10</v>
      </c>
      <c r="BJ23" s="27">
        <v>6</v>
      </c>
      <c r="BK23" s="27">
        <v>3</v>
      </c>
      <c r="BL23" s="27">
        <v>9</v>
      </c>
      <c r="BM23" s="27">
        <v>13</v>
      </c>
      <c r="BN23" s="27">
        <v>9</v>
      </c>
      <c r="BO23" s="27">
        <v>1</v>
      </c>
      <c r="BP23" s="27">
        <v>3</v>
      </c>
      <c r="BQ23" s="27">
        <v>49</v>
      </c>
      <c r="BR23" s="27">
        <v>15</v>
      </c>
      <c r="BS23" s="27">
        <v>8</v>
      </c>
      <c r="BT23" s="27">
        <v>4</v>
      </c>
      <c r="BU23" s="27">
        <v>14</v>
      </c>
      <c r="BV23" s="27">
        <v>24</v>
      </c>
      <c r="BW23" s="28">
        <v>49</v>
      </c>
    </row>
    <row r="24" spans="1:75">
      <c r="A24" s="485"/>
      <c r="B24" s="166" t="s">
        <v>115</v>
      </c>
      <c r="C24" s="378">
        <f t="shared" si="6"/>
        <v>351</v>
      </c>
      <c r="D24" s="392">
        <f t="shared" si="7"/>
        <v>4</v>
      </c>
      <c r="E24" s="95"/>
      <c r="F24" s="27"/>
      <c r="G24" s="27"/>
      <c r="H24" s="27"/>
      <c r="I24" s="27">
        <v>1</v>
      </c>
      <c r="J24" s="27"/>
      <c r="K24" s="27">
        <v>1</v>
      </c>
      <c r="L24" s="323">
        <v>2</v>
      </c>
      <c r="M24" s="365">
        <f t="shared" si="8"/>
        <v>1</v>
      </c>
      <c r="N24" s="95"/>
      <c r="O24" s="27"/>
      <c r="P24" s="27"/>
      <c r="Q24" s="27"/>
      <c r="R24" s="27">
        <v>1</v>
      </c>
      <c r="S24" s="27"/>
      <c r="T24" s="27"/>
      <c r="U24" s="27"/>
      <c r="V24" s="323"/>
      <c r="W24" s="368">
        <f t="shared" si="9"/>
        <v>2</v>
      </c>
      <c r="X24" s="95"/>
      <c r="Y24" s="27"/>
      <c r="Z24" s="27"/>
      <c r="AA24" s="27"/>
      <c r="AB24" s="27">
        <v>1</v>
      </c>
      <c r="AC24" s="27"/>
      <c r="AD24" s="27">
        <v>1</v>
      </c>
      <c r="AE24" s="323"/>
      <c r="AF24" s="344">
        <f t="shared" si="10"/>
        <v>17</v>
      </c>
      <c r="AG24" s="95"/>
      <c r="AH24" s="27"/>
      <c r="AI24" s="27">
        <v>1</v>
      </c>
      <c r="AJ24" s="27"/>
      <c r="AK24" s="27"/>
      <c r="AL24" s="27"/>
      <c r="AM24" s="27"/>
      <c r="AN24" s="27">
        <v>3</v>
      </c>
      <c r="AO24" s="27"/>
      <c r="AP24" s="27"/>
      <c r="AQ24" s="27"/>
      <c r="AR24" s="27"/>
      <c r="AS24" s="27">
        <v>1</v>
      </c>
      <c r="AT24" s="27"/>
      <c r="AU24" s="27">
        <v>2</v>
      </c>
      <c r="AV24" s="27"/>
      <c r="AW24" s="27"/>
      <c r="AX24" s="27"/>
      <c r="AY24" s="27"/>
      <c r="AZ24" s="323">
        <v>10</v>
      </c>
      <c r="BA24" s="374">
        <f t="shared" si="11"/>
        <v>327</v>
      </c>
      <c r="BB24" s="95">
        <v>6</v>
      </c>
      <c r="BC24" s="27"/>
      <c r="BD24" s="27">
        <v>187</v>
      </c>
      <c r="BE24" s="27"/>
      <c r="BF24" s="27">
        <v>2</v>
      </c>
      <c r="BG24" s="27">
        <v>12</v>
      </c>
      <c r="BH24" s="27">
        <v>2</v>
      </c>
      <c r="BI24" s="27">
        <v>19</v>
      </c>
      <c r="BJ24" s="27">
        <v>9</v>
      </c>
      <c r="BK24" s="27">
        <v>10</v>
      </c>
      <c r="BL24" s="27">
        <v>9</v>
      </c>
      <c r="BM24" s="27">
        <v>1</v>
      </c>
      <c r="BN24" s="27">
        <v>35</v>
      </c>
      <c r="BO24" s="27">
        <v>4</v>
      </c>
      <c r="BP24" s="27"/>
      <c r="BQ24" s="27">
        <v>6</v>
      </c>
      <c r="BR24" s="27">
        <v>4</v>
      </c>
      <c r="BS24" s="27"/>
      <c r="BT24" s="27">
        <v>1</v>
      </c>
      <c r="BU24" s="27"/>
      <c r="BV24" s="27">
        <v>9</v>
      </c>
      <c r="BW24" s="28">
        <v>11</v>
      </c>
    </row>
    <row r="25" spans="1:75">
      <c r="A25" s="485"/>
      <c r="B25" s="166" t="s">
        <v>111</v>
      </c>
      <c r="C25" s="378">
        <f t="shared" si="6"/>
        <v>336</v>
      </c>
      <c r="D25" s="392">
        <f t="shared" si="7"/>
        <v>17</v>
      </c>
      <c r="E25" s="95">
        <v>7</v>
      </c>
      <c r="F25" s="27"/>
      <c r="G25" s="27">
        <v>3</v>
      </c>
      <c r="H25" s="27"/>
      <c r="I25" s="27"/>
      <c r="J25" s="27"/>
      <c r="K25" s="27">
        <v>3</v>
      </c>
      <c r="L25" s="323">
        <v>4</v>
      </c>
      <c r="M25" s="365">
        <f t="shared" si="8"/>
        <v>4</v>
      </c>
      <c r="N25" s="95"/>
      <c r="O25" s="27"/>
      <c r="P25" s="27">
        <v>3</v>
      </c>
      <c r="Q25" s="27"/>
      <c r="R25" s="27"/>
      <c r="S25" s="27">
        <v>1</v>
      </c>
      <c r="T25" s="27"/>
      <c r="U25" s="27"/>
      <c r="V25" s="323"/>
      <c r="W25" s="368">
        <f t="shared" si="9"/>
        <v>8</v>
      </c>
      <c r="X25" s="95"/>
      <c r="Y25" s="27"/>
      <c r="Z25" s="27">
        <v>2</v>
      </c>
      <c r="AA25" s="27"/>
      <c r="AB25" s="27"/>
      <c r="AC25" s="27"/>
      <c r="AD25" s="27">
        <v>2</v>
      </c>
      <c r="AE25" s="323">
        <v>4</v>
      </c>
      <c r="AF25" s="344">
        <f t="shared" si="10"/>
        <v>113</v>
      </c>
      <c r="AG25" s="95">
        <v>1</v>
      </c>
      <c r="AH25" s="27">
        <v>36</v>
      </c>
      <c r="AI25" s="27">
        <v>3</v>
      </c>
      <c r="AJ25" s="27"/>
      <c r="AK25" s="27"/>
      <c r="AL25" s="27"/>
      <c r="AM25" s="27"/>
      <c r="AN25" s="27">
        <v>16</v>
      </c>
      <c r="AO25" s="27">
        <v>3</v>
      </c>
      <c r="AP25" s="27">
        <v>19</v>
      </c>
      <c r="AQ25" s="27">
        <v>1</v>
      </c>
      <c r="AR25" s="27"/>
      <c r="AS25" s="27">
        <v>1</v>
      </c>
      <c r="AT25" s="27"/>
      <c r="AU25" s="27"/>
      <c r="AV25" s="27">
        <v>14</v>
      </c>
      <c r="AW25" s="27">
        <v>13</v>
      </c>
      <c r="AX25" s="27">
        <v>5</v>
      </c>
      <c r="AY25" s="27">
        <v>1</v>
      </c>
      <c r="AZ25" s="323"/>
      <c r="BA25" s="374">
        <f t="shared" si="11"/>
        <v>194</v>
      </c>
      <c r="BB25" s="95">
        <v>13</v>
      </c>
      <c r="BC25" s="27">
        <v>4</v>
      </c>
      <c r="BD25" s="27">
        <v>9</v>
      </c>
      <c r="BE25" s="27">
        <v>2</v>
      </c>
      <c r="BF25" s="27">
        <v>13</v>
      </c>
      <c r="BG25" s="27">
        <v>7</v>
      </c>
      <c r="BH25" s="27"/>
      <c r="BI25" s="27">
        <v>24</v>
      </c>
      <c r="BJ25" s="27">
        <v>16</v>
      </c>
      <c r="BK25" s="27">
        <v>20</v>
      </c>
      <c r="BL25" s="27">
        <v>26</v>
      </c>
      <c r="BM25" s="27">
        <v>7</v>
      </c>
      <c r="BN25" s="27">
        <v>7</v>
      </c>
      <c r="BO25" s="27">
        <v>13</v>
      </c>
      <c r="BP25" s="27"/>
      <c r="BQ25" s="27">
        <v>4</v>
      </c>
      <c r="BR25" s="27">
        <v>4</v>
      </c>
      <c r="BS25" s="27"/>
      <c r="BT25" s="27">
        <v>5</v>
      </c>
      <c r="BU25" s="27">
        <v>2</v>
      </c>
      <c r="BV25" s="27">
        <v>8</v>
      </c>
      <c r="BW25" s="28">
        <v>10</v>
      </c>
    </row>
    <row r="26" spans="1:75">
      <c r="A26" s="485"/>
      <c r="B26" s="166" t="s">
        <v>113</v>
      </c>
      <c r="C26" s="378">
        <f t="shared" si="6"/>
        <v>327</v>
      </c>
      <c r="D26" s="392">
        <f t="shared" si="7"/>
        <v>45</v>
      </c>
      <c r="E26" s="95">
        <v>18</v>
      </c>
      <c r="F26" s="27">
        <v>1</v>
      </c>
      <c r="G26" s="27"/>
      <c r="H26" s="27"/>
      <c r="I26" s="27">
        <v>4</v>
      </c>
      <c r="J26" s="27">
        <v>4</v>
      </c>
      <c r="K26" s="27">
        <v>1</v>
      </c>
      <c r="L26" s="323">
        <v>17</v>
      </c>
      <c r="M26" s="365">
        <f t="shared" si="8"/>
        <v>4</v>
      </c>
      <c r="N26" s="95"/>
      <c r="O26" s="27">
        <v>1</v>
      </c>
      <c r="P26" s="27"/>
      <c r="Q26" s="27">
        <v>2</v>
      </c>
      <c r="R26" s="27"/>
      <c r="S26" s="27"/>
      <c r="T26" s="27">
        <v>1</v>
      </c>
      <c r="U26" s="27"/>
      <c r="V26" s="323"/>
      <c r="W26" s="368">
        <f t="shared" si="9"/>
        <v>33</v>
      </c>
      <c r="X26" s="95"/>
      <c r="Y26" s="27">
        <v>4</v>
      </c>
      <c r="Z26" s="27">
        <v>5</v>
      </c>
      <c r="AA26" s="27">
        <v>2</v>
      </c>
      <c r="AB26" s="27">
        <v>4</v>
      </c>
      <c r="AC26" s="27"/>
      <c r="AD26" s="27">
        <v>8</v>
      </c>
      <c r="AE26" s="323">
        <v>10</v>
      </c>
      <c r="AF26" s="344">
        <f t="shared" si="10"/>
        <v>3</v>
      </c>
      <c r="AG26" s="95"/>
      <c r="AH26" s="27">
        <v>1</v>
      </c>
      <c r="AI26" s="27"/>
      <c r="AJ26" s="27"/>
      <c r="AK26" s="27"/>
      <c r="AL26" s="27"/>
      <c r="AM26" s="27"/>
      <c r="AN26" s="27"/>
      <c r="AO26" s="27"/>
      <c r="AP26" s="27">
        <v>1</v>
      </c>
      <c r="AQ26" s="27"/>
      <c r="AR26" s="27"/>
      <c r="AS26" s="27"/>
      <c r="AT26" s="27"/>
      <c r="AU26" s="27">
        <v>1</v>
      </c>
      <c r="AV26" s="27"/>
      <c r="AW26" s="27"/>
      <c r="AX26" s="27"/>
      <c r="AY26" s="27"/>
      <c r="AZ26" s="323"/>
      <c r="BA26" s="374">
        <f t="shared" si="11"/>
        <v>242</v>
      </c>
      <c r="BB26" s="95">
        <v>9</v>
      </c>
      <c r="BC26" s="27">
        <v>3</v>
      </c>
      <c r="BD26" s="27">
        <v>18</v>
      </c>
      <c r="BE26" s="27"/>
      <c r="BF26" s="27">
        <v>4</v>
      </c>
      <c r="BG26" s="27">
        <v>3</v>
      </c>
      <c r="BH26" s="27">
        <v>2</v>
      </c>
      <c r="BI26" s="27">
        <v>8</v>
      </c>
      <c r="BJ26" s="27">
        <v>8</v>
      </c>
      <c r="BK26" s="27">
        <v>6</v>
      </c>
      <c r="BL26" s="27">
        <v>9</v>
      </c>
      <c r="BM26" s="27">
        <v>3</v>
      </c>
      <c r="BN26" s="27">
        <v>9</v>
      </c>
      <c r="BO26" s="27"/>
      <c r="BP26" s="27"/>
      <c r="BQ26" s="27">
        <v>6</v>
      </c>
      <c r="BR26" s="27">
        <v>14</v>
      </c>
      <c r="BS26" s="27">
        <v>5</v>
      </c>
      <c r="BT26" s="27">
        <v>9</v>
      </c>
      <c r="BU26" s="27">
        <v>3</v>
      </c>
      <c r="BV26" s="27">
        <v>47</v>
      </c>
      <c r="BW26" s="28">
        <v>76</v>
      </c>
    </row>
    <row r="27" spans="1:75">
      <c r="A27" s="485"/>
      <c r="B27" s="166" t="s">
        <v>240</v>
      </c>
      <c r="C27" s="378">
        <f t="shared" si="6"/>
        <v>323</v>
      </c>
      <c r="D27" s="392">
        <f t="shared" si="7"/>
        <v>214</v>
      </c>
      <c r="E27" s="95">
        <v>24</v>
      </c>
      <c r="F27" s="27">
        <v>3</v>
      </c>
      <c r="G27" s="27">
        <v>4</v>
      </c>
      <c r="H27" s="27">
        <v>10</v>
      </c>
      <c r="I27" s="27">
        <v>13</v>
      </c>
      <c r="J27" s="27">
        <v>75</v>
      </c>
      <c r="K27" s="27">
        <v>83</v>
      </c>
      <c r="L27" s="323">
        <v>2</v>
      </c>
      <c r="M27" s="365">
        <f t="shared" si="8"/>
        <v>3</v>
      </c>
      <c r="N27" s="95"/>
      <c r="O27" s="27">
        <v>2</v>
      </c>
      <c r="P27" s="27"/>
      <c r="Q27" s="27">
        <v>1</v>
      </c>
      <c r="R27" s="27"/>
      <c r="S27" s="27"/>
      <c r="T27" s="27"/>
      <c r="U27" s="27"/>
      <c r="V27" s="323"/>
      <c r="W27" s="368">
        <f t="shared" si="9"/>
        <v>6</v>
      </c>
      <c r="X27" s="95"/>
      <c r="Y27" s="27"/>
      <c r="Z27" s="27">
        <v>4</v>
      </c>
      <c r="AA27" s="27"/>
      <c r="AB27" s="27">
        <v>2</v>
      </c>
      <c r="AC27" s="27"/>
      <c r="AD27" s="27"/>
      <c r="AE27" s="323"/>
      <c r="AF27" s="344">
        <f t="shared" si="10"/>
        <v>9</v>
      </c>
      <c r="AG27" s="95">
        <v>1</v>
      </c>
      <c r="AH27" s="27">
        <v>3</v>
      </c>
      <c r="AI27" s="27"/>
      <c r="AJ27" s="27"/>
      <c r="AK27" s="27"/>
      <c r="AL27" s="27">
        <v>3</v>
      </c>
      <c r="AM27" s="27"/>
      <c r="AN27" s="27"/>
      <c r="AO27" s="27"/>
      <c r="AP27" s="27"/>
      <c r="AQ27" s="27"/>
      <c r="AR27" s="27"/>
      <c r="AS27" s="27"/>
      <c r="AT27" s="27">
        <v>1</v>
      </c>
      <c r="AU27" s="27">
        <v>1</v>
      </c>
      <c r="AV27" s="27"/>
      <c r="AW27" s="27"/>
      <c r="AX27" s="27"/>
      <c r="AY27" s="27"/>
      <c r="AZ27" s="323"/>
      <c r="BA27" s="374">
        <f t="shared" si="11"/>
        <v>91</v>
      </c>
      <c r="BB27" s="95">
        <v>7</v>
      </c>
      <c r="BC27" s="27">
        <v>13</v>
      </c>
      <c r="BD27" s="27">
        <v>4</v>
      </c>
      <c r="BE27" s="27">
        <v>3</v>
      </c>
      <c r="BF27" s="27"/>
      <c r="BG27" s="27">
        <v>11</v>
      </c>
      <c r="BH27" s="27">
        <v>8</v>
      </c>
      <c r="BI27" s="27"/>
      <c r="BJ27" s="27">
        <v>1</v>
      </c>
      <c r="BK27" s="27">
        <v>3</v>
      </c>
      <c r="BL27" s="27">
        <v>1</v>
      </c>
      <c r="BM27" s="27">
        <v>8</v>
      </c>
      <c r="BN27" s="27"/>
      <c r="BO27" s="27">
        <v>8</v>
      </c>
      <c r="BP27" s="27">
        <v>1</v>
      </c>
      <c r="BQ27" s="27">
        <v>4</v>
      </c>
      <c r="BR27" s="27">
        <v>4</v>
      </c>
      <c r="BS27" s="27">
        <v>2</v>
      </c>
      <c r="BT27" s="27">
        <v>2</v>
      </c>
      <c r="BU27" s="27">
        <v>11</v>
      </c>
      <c r="BV27" s="27"/>
      <c r="BW27" s="28"/>
    </row>
    <row r="28" spans="1:75">
      <c r="A28" s="485"/>
      <c r="B28" s="166" t="s">
        <v>120</v>
      </c>
      <c r="C28" s="378">
        <f t="shared" si="6"/>
        <v>266</v>
      </c>
      <c r="D28" s="392">
        <f t="shared" si="7"/>
        <v>39</v>
      </c>
      <c r="E28" s="95">
        <v>13</v>
      </c>
      <c r="F28" s="27">
        <v>1</v>
      </c>
      <c r="G28" s="27">
        <v>10</v>
      </c>
      <c r="H28" s="27"/>
      <c r="I28" s="27">
        <v>4</v>
      </c>
      <c r="J28" s="27">
        <v>3</v>
      </c>
      <c r="K28" s="27">
        <v>6</v>
      </c>
      <c r="L28" s="323">
        <v>2</v>
      </c>
      <c r="M28" s="365">
        <f t="shared" si="8"/>
        <v>10</v>
      </c>
      <c r="N28" s="95"/>
      <c r="O28" s="27"/>
      <c r="P28" s="27">
        <v>3</v>
      </c>
      <c r="Q28" s="27"/>
      <c r="R28" s="27"/>
      <c r="S28" s="27"/>
      <c r="T28" s="27">
        <v>3</v>
      </c>
      <c r="U28" s="27"/>
      <c r="V28" s="323">
        <v>4</v>
      </c>
      <c r="W28" s="368">
        <f t="shared" si="9"/>
        <v>5</v>
      </c>
      <c r="X28" s="95"/>
      <c r="Y28" s="27">
        <v>2</v>
      </c>
      <c r="Z28" s="27"/>
      <c r="AA28" s="27"/>
      <c r="AB28" s="27"/>
      <c r="AC28" s="27">
        <v>3</v>
      </c>
      <c r="AD28" s="27"/>
      <c r="AE28" s="323"/>
      <c r="AF28" s="344">
        <f t="shared" si="10"/>
        <v>16</v>
      </c>
      <c r="AG28" s="95">
        <v>2</v>
      </c>
      <c r="AH28" s="27">
        <v>7</v>
      </c>
      <c r="AI28" s="27"/>
      <c r="AJ28" s="27"/>
      <c r="AK28" s="27"/>
      <c r="AL28" s="27">
        <v>1</v>
      </c>
      <c r="AM28" s="27"/>
      <c r="AN28" s="27">
        <v>1</v>
      </c>
      <c r="AO28" s="27">
        <v>2</v>
      </c>
      <c r="AP28" s="27"/>
      <c r="AQ28" s="27"/>
      <c r="AR28" s="27"/>
      <c r="AS28" s="27">
        <v>1</v>
      </c>
      <c r="AT28" s="27"/>
      <c r="AU28" s="27"/>
      <c r="AV28" s="27"/>
      <c r="AW28" s="27"/>
      <c r="AX28" s="27"/>
      <c r="AY28" s="27"/>
      <c r="AZ28" s="323">
        <v>2</v>
      </c>
      <c r="BA28" s="374">
        <f t="shared" si="11"/>
        <v>196</v>
      </c>
      <c r="BB28" s="95">
        <v>26</v>
      </c>
      <c r="BC28" s="27"/>
      <c r="BD28" s="27">
        <v>23</v>
      </c>
      <c r="BE28" s="27"/>
      <c r="BF28" s="27">
        <v>8</v>
      </c>
      <c r="BG28" s="27">
        <v>6</v>
      </c>
      <c r="BH28" s="27">
        <v>1</v>
      </c>
      <c r="BI28" s="27">
        <v>22</v>
      </c>
      <c r="BJ28" s="27">
        <v>17</v>
      </c>
      <c r="BK28" s="27">
        <v>16</v>
      </c>
      <c r="BL28" s="27">
        <v>35</v>
      </c>
      <c r="BM28" s="27">
        <v>11</v>
      </c>
      <c r="BN28" s="27">
        <v>2</v>
      </c>
      <c r="BO28" s="27">
        <v>1</v>
      </c>
      <c r="BP28" s="27">
        <v>3</v>
      </c>
      <c r="BQ28" s="27">
        <v>3</v>
      </c>
      <c r="BR28" s="27">
        <v>10</v>
      </c>
      <c r="BS28" s="27">
        <v>4</v>
      </c>
      <c r="BT28" s="27"/>
      <c r="BU28" s="27">
        <v>3</v>
      </c>
      <c r="BV28" s="27"/>
      <c r="BW28" s="28">
        <v>5</v>
      </c>
    </row>
    <row r="29" spans="1:75">
      <c r="A29" s="485"/>
      <c r="B29" s="166" t="s">
        <v>121</v>
      </c>
      <c r="C29" s="378">
        <f t="shared" si="6"/>
        <v>237</v>
      </c>
      <c r="D29" s="392">
        <f t="shared" si="7"/>
        <v>8</v>
      </c>
      <c r="E29" s="95">
        <v>1</v>
      </c>
      <c r="F29" s="27"/>
      <c r="G29" s="27"/>
      <c r="H29" s="27"/>
      <c r="I29" s="27"/>
      <c r="J29" s="27">
        <v>4</v>
      </c>
      <c r="K29" s="27">
        <v>3</v>
      </c>
      <c r="L29" s="323"/>
      <c r="M29" s="365">
        <f t="shared" si="8"/>
        <v>4</v>
      </c>
      <c r="N29" s="95"/>
      <c r="O29" s="27"/>
      <c r="P29" s="27">
        <v>3</v>
      </c>
      <c r="Q29" s="27">
        <v>1</v>
      </c>
      <c r="R29" s="27"/>
      <c r="S29" s="27"/>
      <c r="T29" s="27"/>
      <c r="U29" s="27"/>
      <c r="V29" s="323"/>
      <c r="W29" s="368">
        <f t="shared" si="9"/>
        <v>0</v>
      </c>
      <c r="X29" s="95"/>
      <c r="Y29" s="27"/>
      <c r="Z29" s="27"/>
      <c r="AA29" s="27"/>
      <c r="AB29" s="27"/>
      <c r="AC29" s="27"/>
      <c r="AD29" s="27"/>
      <c r="AE29" s="323"/>
      <c r="AF29" s="344">
        <f t="shared" si="10"/>
        <v>14</v>
      </c>
      <c r="AG29" s="95"/>
      <c r="AH29" s="27"/>
      <c r="AI29" s="27">
        <v>3</v>
      </c>
      <c r="AJ29" s="27"/>
      <c r="AK29" s="27"/>
      <c r="AL29" s="27"/>
      <c r="AM29" s="27">
        <v>3</v>
      </c>
      <c r="AN29" s="27"/>
      <c r="AO29" s="27"/>
      <c r="AP29" s="27"/>
      <c r="AQ29" s="27"/>
      <c r="AR29" s="27"/>
      <c r="AS29" s="27">
        <v>7</v>
      </c>
      <c r="AT29" s="27"/>
      <c r="AU29" s="27"/>
      <c r="AV29" s="27"/>
      <c r="AW29" s="27">
        <v>1</v>
      </c>
      <c r="AX29" s="27"/>
      <c r="AY29" s="27"/>
      <c r="AZ29" s="323"/>
      <c r="BA29" s="374">
        <f t="shared" si="11"/>
        <v>211</v>
      </c>
      <c r="BB29" s="95">
        <v>10</v>
      </c>
      <c r="BC29" s="27">
        <v>1</v>
      </c>
      <c r="BD29" s="27">
        <v>15</v>
      </c>
      <c r="BE29" s="27"/>
      <c r="BF29" s="27"/>
      <c r="BG29" s="27">
        <v>3</v>
      </c>
      <c r="BH29" s="27">
        <v>6</v>
      </c>
      <c r="BI29" s="27">
        <v>3</v>
      </c>
      <c r="BJ29" s="27">
        <v>3</v>
      </c>
      <c r="BK29" s="27">
        <v>7</v>
      </c>
      <c r="BL29" s="27">
        <v>3</v>
      </c>
      <c r="BM29" s="27">
        <v>1</v>
      </c>
      <c r="BN29" s="27">
        <v>2</v>
      </c>
      <c r="BO29" s="27">
        <v>5</v>
      </c>
      <c r="BP29" s="27"/>
      <c r="BQ29" s="27">
        <v>9</v>
      </c>
      <c r="BR29" s="27">
        <v>4</v>
      </c>
      <c r="BS29" s="27">
        <v>3</v>
      </c>
      <c r="BT29" s="27">
        <v>1</v>
      </c>
      <c r="BU29" s="27"/>
      <c r="BV29" s="27">
        <v>43</v>
      </c>
      <c r="BW29" s="28">
        <v>92</v>
      </c>
    </row>
    <row r="30" spans="1:75">
      <c r="A30" s="485"/>
      <c r="B30" s="166" t="s">
        <v>128</v>
      </c>
      <c r="C30" s="378">
        <f t="shared" si="6"/>
        <v>231</v>
      </c>
      <c r="D30" s="392">
        <f t="shared" si="7"/>
        <v>3</v>
      </c>
      <c r="E30" s="95">
        <v>1</v>
      </c>
      <c r="F30" s="27">
        <v>1</v>
      </c>
      <c r="G30" s="27"/>
      <c r="H30" s="27"/>
      <c r="I30" s="27"/>
      <c r="J30" s="27"/>
      <c r="K30" s="27"/>
      <c r="L30" s="323">
        <v>1</v>
      </c>
      <c r="M30" s="365">
        <f t="shared" si="8"/>
        <v>15</v>
      </c>
      <c r="N30" s="95"/>
      <c r="O30" s="27"/>
      <c r="P30" s="27">
        <v>5</v>
      </c>
      <c r="Q30" s="27">
        <v>4</v>
      </c>
      <c r="R30" s="27">
        <v>1</v>
      </c>
      <c r="S30" s="27"/>
      <c r="T30" s="27">
        <v>5</v>
      </c>
      <c r="U30" s="27"/>
      <c r="V30" s="323"/>
      <c r="W30" s="368">
        <f t="shared" si="9"/>
        <v>3</v>
      </c>
      <c r="X30" s="95"/>
      <c r="Y30" s="27"/>
      <c r="Z30" s="27">
        <v>2</v>
      </c>
      <c r="AA30" s="27"/>
      <c r="AB30" s="27"/>
      <c r="AC30" s="27"/>
      <c r="AD30" s="27">
        <v>1</v>
      </c>
      <c r="AE30" s="323"/>
      <c r="AF30" s="344">
        <f t="shared" si="10"/>
        <v>4</v>
      </c>
      <c r="AG30" s="95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>
        <v>1</v>
      </c>
      <c r="AV30" s="27"/>
      <c r="AW30" s="27">
        <v>3</v>
      </c>
      <c r="AX30" s="27"/>
      <c r="AY30" s="27"/>
      <c r="AZ30" s="323"/>
      <c r="BA30" s="374">
        <f t="shared" si="11"/>
        <v>206</v>
      </c>
      <c r="BB30" s="95">
        <v>16</v>
      </c>
      <c r="BC30" s="27"/>
      <c r="BD30" s="27">
        <v>33</v>
      </c>
      <c r="BE30" s="27">
        <v>2</v>
      </c>
      <c r="BF30" s="27">
        <v>34</v>
      </c>
      <c r="BG30" s="27">
        <v>48</v>
      </c>
      <c r="BH30" s="27"/>
      <c r="BI30" s="27">
        <v>6</v>
      </c>
      <c r="BJ30" s="27">
        <v>3</v>
      </c>
      <c r="BK30" s="27">
        <v>3</v>
      </c>
      <c r="BL30" s="27">
        <v>5</v>
      </c>
      <c r="BM30" s="27">
        <v>4</v>
      </c>
      <c r="BN30" s="27">
        <v>2</v>
      </c>
      <c r="BO30" s="27"/>
      <c r="BP30" s="27"/>
      <c r="BQ30" s="27">
        <v>2</v>
      </c>
      <c r="BR30" s="27">
        <v>39</v>
      </c>
      <c r="BS30" s="27">
        <v>2</v>
      </c>
      <c r="BT30" s="27"/>
      <c r="BU30" s="27"/>
      <c r="BV30" s="27">
        <v>5</v>
      </c>
      <c r="BW30" s="28">
        <v>2</v>
      </c>
    </row>
    <row r="31" spans="1:75">
      <c r="A31" s="485"/>
      <c r="B31" s="166" t="s">
        <v>126</v>
      </c>
      <c r="C31" s="378">
        <f t="shared" si="6"/>
        <v>229</v>
      </c>
      <c r="D31" s="392">
        <f t="shared" si="7"/>
        <v>25</v>
      </c>
      <c r="E31" s="95">
        <v>10</v>
      </c>
      <c r="F31" s="27"/>
      <c r="G31" s="27"/>
      <c r="H31" s="27"/>
      <c r="I31" s="27">
        <v>3</v>
      </c>
      <c r="J31" s="27">
        <v>1</v>
      </c>
      <c r="K31" s="27">
        <v>3</v>
      </c>
      <c r="L31" s="323">
        <v>8</v>
      </c>
      <c r="M31" s="365">
        <f t="shared" si="8"/>
        <v>5</v>
      </c>
      <c r="N31" s="95"/>
      <c r="O31" s="27"/>
      <c r="P31" s="27"/>
      <c r="Q31" s="27">
        <v>1</v>
      </c>
      <c r="R31" s="27"/>
      <c r="S31" s="27"/>
      <c r="T31" s="27">
        <v>4</v>
      </c>
      <c r="U31" s="27"/>
      <c r="V31" s="323"/>
      <c r="W31" s="368">
        <f t="shared" si="9"/>
        <v>11</v>
      </c>
      <c r="X31" s="95"/>
      <c r="Y31" s="27">
        <v>1</v>
      </c>
      <c r="Z31" s="27"/>
      <c r="AA31" s="27"/>
      <c r="AB31" s="27">
        <v>3</v>
      </c>
      <c r="AC31" s="27"/>
      <c r="AD31" s="27">
        <v>1</v>
      </c>
      <c r="AE31" s="323">
        <v>6</v>
      </c>
      <c r="AF31" s="344">
        <f t="shared" si="10"/>
        <v>4</v>
      </c>
      <c r="AG31" s="95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>
        <v>1</v>
      </c>
      <c r="AW31" s="27">
        <v>2</v>
      </c>
      <c r="AX31" s="27">
        <v>1</v>
      </c>
      <c r="AY31" s="27"/>
      <c r="AZ31" s="323"/>
      <c r="BA31" s="374">
        <f t="shared" si="11"/>
        <v>184</v>
      </c>
      <c r="BB31" s="95">
        <v>2</v>
      </c>
      <c r="BC31" s="27">
        <v>3</v>
      </c>
      <c r="BD31" s="27">
        <v>19</v>
      </c>
      <c r="BE31" s="27">
        <v>28</v>
      </c>
      <c r="BF31" s="27">
        <v>1</v>
      </c>
      <c r="BG31" s="27">
        <v>3</v>
      </c>
      <c r="BH31" s="27">
        <v>4</v>
      </c>
      <c r="BI31" s="27">
        <v>6</v>
      </c>
      <c r="BJ31" s="27">
        <v>3</v>
      </c>
      <c r="BK31" s="27">
        <v>3</v>
      </c>
      <c r="BL31" s="27">
        <v>8</v>
      </c>
      <c r="BM31" s="27">
        <v>6</v>
      </c>
      <c r="BN31" s="27">
        <v>4</v>
      </c>
      <c r="BO31" s="27">
        <v>4</v>
      </c>
      <c r="BP31" s="27">
        <v>3</v>
      </c>
      <c r="BQ31" s="27">
        <v>5</v>
      </c>
      <c r="BR31" s="27">
        <v>63</v>
      </c>
      <c r="BS31" s="27">
        <v>7</v>
      </c>
      <c r="BT31" s="27"/>
      <c r="BU31" s="27">
        <v>3</v>
      </c>
      <c r="BV31" s="27">
        <v>3</v>
      </c>
      <c r="BW31" s="28">
        <v>6</v>
      </c>
    </row>
    <row r="32" spans="1:75">
      <c r="A32" s="485"/>
      <c r="B32" s="166" t="s">
        <v>239</v>
      </c>
      <c r="C32" s="378">
        <f t="shared" si="6"/>
        <v>226</v>
      </c>
      <c r="D32" s="392">
        <f t="shared" si="7"/>
        <v>2</v>
      </c>
      <c r="E32" s="95">
        <v>1</v>
      </c>
      <c r="F32" s="27"/>
      <c r="G32" s="27"/>
      <c r="H32" s="27">
        <v>1</v>
      </c>
      <c r="I32" s="27"/>
      <c r="J32" s="27"/>
      <c r="K32" s="27"/>
      <c r="L32" s="323"/>
      <c r="M32" s="365">
        <f t="shared" si="8"/>
        <v>15</v>
      </c>
      <c r="N32" s="95"/>
      <c r="O32" s="27">
        <v>2</v>
      </c>
      <c r="P32" s="27">
        <v>2</v>
      </c>
      <c r="Q32" s="27">
        <v>1</v>
      </c>
      <c r="R32" s="27"/>
      <c r="S32" s="27"/>
      <c r="T32" s="27">
        <v>4</v>
      </c>
      <c r="U32" s="27"/>
      <c r="V32" s="323">
        <v>6</v>
      </c>
      <c r="W32" s="368">
        <f t="shared" si="9"/>
        <v>8</v>
      </c>
      <c r="X32" s="95"/>
      <c r="Y32" s="27"/>
      <c r="Z32" s="27">
        <v>4</v>
      </c>
      <c r="AA32" s="27"/>
      <c r="AB32" s="27"/>
      <c r="AC32" s="27">
        <v>1</v>
      </c>
      <c r="AD32" s="27">
        <v>3</v>
      </c>
      <c r="AE32" s="323"/>
      <c r="AF32" s="344">
        <f t="shared" si="10"/>
        <v>58</v>
      </c>
      <c r="AG32" s="95">
        <v>2</v>
      </c>
      <c r="AH32" s="27">
        <v>1</v>
      </c>
      <c r="AI32" s="27"/>
      <c r="AJ32" s="27">
        <v>1</v>
      </c>
      <c r="AK32" s="27"/>
      <c r="AL32" s="27">
        <v>1</v>
      </c>
      <c r="AM32" s="27"/>
      <c r="AN32" s="27">
        <v>3</v>
      </c>
      <c r="AO32" s="27"/>
      <c r="AP32" s="27"/>
      <c r="AQ32" s="27"/>
      <c r="AR32" s="27"/>
      <c r="AS32" s="27">
        <v>1</v>
      </c>
      <c r="AT32" s="27"/>
      <c r="AU32" s="27">
        <v>8</v>
      </c>
      <c r="AV32" s="27">
        <v>2</v>
      </c>
      <c r="AW32" s="27">
        <v>10</v>
      </c>
      <c r="AX32" s="27">
        <v>1</v>
      </c>
      <c r="AY32" s="27">
        <v>1</v>
      </c>
      <c r="AZ32" s="323">
        <v>27</v>
      </c>
      <c r="BA32" s="374">
        <f t="shared" si="11"/>
        <v>143</v>
      </c>
      <c r="BB32" s="95">
        <v>6</v>
      </c>
      <c r="BC32" s="27">
        <v>14</v>
      </c>
      <c r="BD32" s="27">
        <v>6</v>
      </c>
      <c r="BE32" s="27">
        <v>2</v>
      </c>
      <c r="BF32" s="27">
        <v>3</v>
      </c>
      <c r="BG32" s="27">
        <v>18</v>
      </c>
      <c r="BH32" s="27">
        <v>20</v>
      </c>
      <c r="BI32" s="27">
        <v>5</v>
      </c>
      <c r="BJ32" s="27">
        <v>12</v>
      </c>
      <c r="BK32" s="27">
        <v>7</v>
      </c>
      <c r="BL32" s="27">
        <v>4</v>
      </c>
      <c r="BM32" s="27">
        <v>6</v>
      </c>
      <c r="BN32" s="27">
        <v>1</v>
      </c>
      <c r="BO32" s="27">
        <v>13</v>
      </c>
      <c r="BP32" s="27">
        <v>1</v>
      </c>
      <c r="BQ32" s="27">
        <v>1</v>
      </c>
      <c r="BR32" s="27"/>
      <c r="BS32" s="27">
        <v>1</v>
      </c>
      <c r="BT32" s="27">
        <v>3</v>
      </c>
      <c r="BU32" s="27">
        <v>16</v>
      </c>
      <c r="BV32" s="27">
        <v>2</v>
      </c>
      <c r="BW32" s="28">
        <v>2</v>
      </c>
    </row>
    <row r="33" spans="1:75">
      <c r="A33" s="485"/>
      <c r="B33" s="166" t="s">
        <v>124</v>
      </c>
      <c r="C33" s="378">
        <f t="shared" si="6"/>
        <v>196</v>
      </c>
      <c r="D33" s="392">
        <f t="shared" si="7"/>
        <v>2</v>
      </c>
      <c r="E33" s="95">
        <v>1</v>
      </c>
      <c r="F33" s="27"/>
      <c r="G33" s="27"/>
      <c r="H33" s="27"/>
      <c r="I33" s="27"/>
      <c r="J33" s="27"/>
      <c r="K33" s="27"/>
      <c r="L33" s="323">
        <v>1</v>
      </c>
      <c r="M33" s="365">
        <f t="shared" si="8"/>
        <v>2</v>
      </c>
      <c r="N33" s="95"/>
      <c r="O33" s="27"/>
      <c r="P33" s="27"/>
      <c r="Q33" s="27">
        <v>2</v>
      </c>
      <c r="R33" s="27"/>
      <c r="S33" s="27"/>
      <c r="T33" s="27"/>
      <c r="U33" s="27"/>
      <c r="V33" s="323"/>
      <c r="W33" s="368">
        <f t="shared" si="9"/>
        <v>2</v>
      </c>
      <c r="X33" s="95"/>
      <c r="Y33" s="27"/>
      <c r="Z33" s="27"/>
      <c r="AA33" s="27"/>
      <c r="AB33" s="27"/>
      <c r="AC33" s="27"/>
      <c r="AD33" s="27"/>
      <c r="AE33" s="323">
        <v>2</v>
      </c>
      <c r="AF33" s="344">
        <f t="shared" si="10"/>
        <v>19</v>
      </c>
      <c r="AG33" s="95"/>
      <c r="AH33" s="27">
        <v>2</v>
      </c>
      <c r="AI33" s="27"/>
      <c r="AJ33" s="27"/>
      <c r="AK33" s="27"/>
      <c r="AL33" s="27">
        <v>3</v>
      </c>
      <c r="AM33" s="27"/>
      <c r="AN33" s="27">
        <v>1</v>
      </c>
      <c r="AO33" s="27"/>
      <c r="AP33" s="27"/>
      <c r="AQ33" s="27"/>
      <c r="AR33" s="27"/>
      <c r="AS33" s="27"/>
      <c r="AT33" s="27"/>
      <c r="AU33" s="27"/>
      <c r="AV33" s="27"/>
      <c r="AW33" s="27"/>
      <c r="AX33" s="27">
        <v>5</v>
      </c>
      <c r="AY33" s="27">
        <v>7</v>
      </c>
      <c r="AZ33" s="323">
        <v>1</v>
      </c>
      <c r="BA33" s="374">
        <f t="shared" si="11"/>
        <v>171</v>
      </c>
      <c r="BB33" s="95">
        <v>4</v>
      </c>
      <c r="BC33" s="27">
        <v>2</v>
      </c>
      <c r="BD33" s="27">
        <v>30</v>
      </c>
      <c r="BE33" s="27"/>
      <c r="BF33" s="27"/>
      <c r="BG33" s="27">
        <v>1</v>
      </c>
      <c r="BH33" s="27">
        <v>1</v>
      </c>
      <c r="BI33" s="27">
        <v>17</v>
      </c>
      <c r="BJ33" s="27">
        <v>24</v>
      </c>
      <c r="BK33" s="27">
        <v>24</v>
      </c>
      <c r="BL33" s="27">
        <v>33</v>
      </c>
      <c r="BM33" s="27">
        <v>1</v>
      </c>
      <c r="BN33" s="27">
        <v>13</v>
      </c>
      <c r="BO33" s="27">
        <v>1</v>
      </c>
      <c r="BP33" s="27"/>
      <c r="BQ33" s="27">
        <v>2</v>
      </c>
      <c r="BR33" s="27"/>
      <c r="BS33" s="27">
        <v>12</v>
      </c>
      <c r="BT33" s="27">
        <v>1</v>
      </c>
      <c r="BU33" s="27">
        <v>2</v>
      </c>
      <c r="BV33" s="27">
        <v>1</v>
      </c>
      <c r="BW33" s="28">
        <v>2</v>
      </c>
    </row>
    <row r="34" spans="1:75">
      <c r="A34" s="485"/>
      <c r="B34" s="166" t="s">
        <v>105</v>
      </c>
      <c r="C34" s="378">
        <f t="shared" si="6"/>
        <v>196</v>
      </c>
      <c r="D34" s="392">
        <f t="shared" si="7"/>
        <v>11</v>
      </c>
      <c r="E34" s="95">
        <v>4</v>
      </c>
      <c r="F34" s="27"/>
      <c r="G34" s="27"/>
      <c r="H34" s="27"/>
      <c r="I34" s="27"/>
      <c r="J34" s="27"/>
      <c r="K34" s="27"/>
      <c r="L34" s="323">
        <v>7</v>
      </c>
      <c r="M34" s="365">
        <f t="shared" si="8"/>
        <v>3</v>
      </c>
      <c r="N34" s="95"/>
      <c r="O34" s="27"/>
      <c r="P34" s="27"/>
      <c r="Q34" s="27"/>
      <c r="R34" s="27"/>
      <c r="S34" s="27">
        <v>3</v>
      </c>
      <c r="T34" s="27"/>
      <c r="U34" s="27"/>
      <c r="V34" s="323"/>
      <c r="W34" s="368">
        <f t="shared" si="9"/>
        <v>1</v>
      </c>
      <c r="X34" s="95"/>
      <c r="Y34" s="27"/>
      <c r="Z34" s="27">
        <v>1</v>
      </c>
      <c r="AA34" s="27"/>
      <c r="AB34" s="27"/>
      <c r="AC34" s="27"/>
      <c r="AD34" s="27"/>
      <c r="AE34" s="323"/>
      <c r="AF34" s="344">
        <f t="shared" si="10"/>
        <v>6</v>
      </c>
      <c r="AG34" s="9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>
        <v>2</v>
      </c>
      <c r="AT34" s="27">
        <v>3</v>
      </c>
      <c r="AU34" s="27"/>
      <c r="AV34" s="27"/>
      <c r="AW34" s="27">
        <v>1</v>
      </c>
      <c r="AX34" s="27"/>
      <c r="AY34" s="27"/>
      <c r="AZ34" s="323"/>
      <c r="BA34" s="374">
        <f t="shared" si="11"/>
        <v>175</v>
      </c>
      <c r="BB34" s="95">
        <v>2</v>
      </c>
      <c r="BC34" s="27"/>
      <c r="BD34" s="27">
        <v>68</v>
      </c>
      <c r="BE34" s="27"/>
      <c r="BF34" s="27">
        <v>2</v>
      </c>
      <c r="BG34" s="27">
        <v>5</v>
      </c>
      <c r="BH34" s="27"/>
      <c r="BI34" s="27">
        <v>4</v>
      </c>
      <c r="BJ34" s="27">
        <v>8</v>
      </c>
      <c r="BK34" s="27">
        <v>1</v>
      </c>
      <c r="BL34" s="27">
        <v>9</v>
      </c>
      <c r="BM34" s="27">
        <v>1</v>
      </c>
      <c r="BN34" s="27">
        <v>58</v>
      </c>
      <c r="BO34" s="27"/>
      <c r="BP34" s="27"/>
      <c r="BQ34" s="27">
        <v>4</v>
      </c>
      <c r="BR34" s="27">
        <v>4</v>
      </c>
      <c r="BS34" s="27">
        <v>1</v>
      </c>
      <c r="BT34" s="27">
        <v>1</v>
      </c>
      <c r="BU34" s="27"/>
      <c r="BV34" s="27"/>
      <c r="BW34" s="28">
        <v>7</v>
      </c>
    </row>
    <row r="35" spans="1:75">
      <c r="A35" s="485"/>
      <c r="B35" s="166" t="s">
        <v>122</v>
      </c>
      <c r="C35" s="378">
        <f t="shared" si="6"/>
        <v>195</v>
      </c>
      <c r="D35" s="392">
        <f t="shared" si="7"/>
        <v>8</v>
      </c>
      <c r="E35" s="95">
        <v>2</v>
      </c>
      <c r="F35" s="27"/>
      <c r="G35" s="27"/>
      <c r="H35" s="27"/>
      <c r="I35" s="27"/>
      <c r="J35" s="27"/>
      <c r="K35" s="27">
        <v>4</v>
      </c>
      <c r="L35" s="323">
        <v>2</v>
      </c>
      <c r="M35" s="365">
        <f t="shared" si="8"/>
        <v>13</v>
      </c>
      <c r="N35" s="95"/>
      <c r="O35" s="27"/>
      <c r="P35" s="27">
        <v>8</v>
      </c>
      <c r="Q35" s="27">
        <v>1</v>
      </c>
      <c r="R35" s="27"/>
      <c r="S35" s="27">
        <v>4</v>
      </c>
      <c r="T35" s="27"/>
      <c r="U35" s="27"/>
      <c r="V35" s="323"/>
      <c r="W35" s="368">
        <f t="shared" si="9"/>
        <v>0</v>
      </c>
      <c r="X35" s="95"/>
      <c r="Y35" s="27"/>
      <c r="Z35" s="27"/>
      <c r="AA35" s="27"/>
      <c r="AB35" s="27"/>
      <c r="AC35" s="27"/>
      <c r="AD35" s="27"/>
      <c r="AE35" s="323"/>
      <c r="AF35" s="344">
        <f t="shared" si="10"/>
        <v>3</v>
      </c>
      <c r="AG35" s="95"/>
      <c r="AH35" s="27"/>
      <c r="AI35" s="27"/>
      <c r="AJ35" s="27"/>
      <c r="AK35" s="27"/>
      <c r="AL35" s="27"/>
      <c r="AM35" s="27"/>
      <c r="AN35" s="27"/>
      <c r="AO35" s="27"/>
      <c r="AP35" s="27">
        <v>3</v>
      </c>
      <c r="AQ35" s="27"/>
      <c r="AR35" s="27"/>
      <c r="AS35" s="27"/>
      <c r="AT35" s="27"/>
      <c r="AU35" s="27"/>
      <c r="AV35" s="27"/>
      <c r="AW35" s="27"/>
      <c r="AX35" s="27"/>
      <c r="AY35" s="27"/>
      <c r="AZ35" s="323"/>
      <c r="BA35" s="374">
        <f t="shared" si="11"/>
        <v>171</v>
      </c>
      <c r="BB35" s="95">
        <v>1</v>
      </c>
      <c r="BC35" s="27">
        <v>6</v>
      </c>
      <c r="BD35" s="27">
        <v>4</v>
      </c>
      <c r="BE35" s="27">
        <v>9</v>
      </c>
      <c r="BF35" s="27">
        <v>3</v>
      </c>
      <c r="BG35" s="27">
        <v>6</v>
      </c>
      <c r="BH35" s="27">
        <v>13</v>
      </c>
      <c r="BI35" s="27"/>
      <c r="BJ35" s="27">
        <v>2</v>
      </c>
      <c r="BK35" s="27">
        <v>1</v>
      </c>
      <c r="BL35" s="27">
        <v>7</v>
      </c>
      <c r="BM35" s="27">
        <v>4</v>
      </c>
      <c r="BN35" s="27"/>
      <c r="BO35" s="27">
        <v>12</v>
      </c>
      <c r="BP35" s="27">
        <v>30</v>
      </c>
      <c r="BQ35" s="27">
        <v>6</v>
      </c>
      <c r="BR35" s="27"/>
      <c r="BS35" s="27">
        <v>32</v>
      </c>
      <c r="BT35" s="27">
        <v>11</v>
      </c>
      <c r="BU35" s="27">
        <v>16</v>
      </c>
      <c r="BV35" s="27">
        <v>3</v>
      </c>
      <c r="BW35" s="28">
        <v>5</v>
      </c>
    </row>
    <row r="36" spans="1:75">
      <c r="A36" s="485"/>
      <c r="B36" s="166" t="s">
        <v>119</v>
      </c>
      <c r="C36" s="378">
        <f t="shared" si="6"/>
        <v>184</v>
      </c>
      <c r="D36" s="392">
        <f t="shared" si="7"/>
        <v>5</v>
      </c>
      <c r="E36" s="95">
        <v>3</v>
      </c>
      <c r="F36" s="27"/>
      <c r="G36" s="27"/>
      <c r="H36" s="27"/>
      <c r="I36" s="27">
        <v>1</v>
      </c>
      <c r="J36" s="27"/>
      <c r="K36" s="27">
        <v>1</v>
      </c>
      <c r="L36" s="323"/>
      <c r="M36" s="365">
        <f t="shared" si="8"/>
        <v>0</v>
      </c>
      <c r="N36" s="95"/>
      <c r="O36" s="27"/>
      <c r="P36" s="27"/>
      <c r="Q36" s="27"/>
      <c r="R36" s="27"/>
      <c r="S36" s="27"/>
      <c r="T36" s="27"/>
      <c r="U36" s="27"/>
      <c r="V36" s="323"/>
      <c r="W36" s="368">
        <f t="shared" si="9"/>
        <v>3</v>
      </c>
      <c r="X36" s="95"/>
      <c r="Y36" s="27">
        <v>1</v>
      </c>
      <c r="Z36" s="27"/>
      <c r="AA36" s="27"/>
      <c r="AB36" s="27">
        <v>2</v>
      </c>
      <c r="AC36" s="27"/>
      <c r="AD36" s="27"/>
      <c r="AE36" s="323"/>
      <c r="AF36" s="344">
        <f t="shared" si="10"/>
        <v>6</v>
      </c>
      <c r="AG36" s="95">
        <v>1</v>
      </c>
      <c r="AH36" s="27">
        <v>4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>
        <v>1</v>
      </c>
      <c r="AX36" s="27"/>
      <c r="AY36" s="27"/>
      <c r="AZ36" s="323"/>
      <c r="BA36" s="374">
        <f t="shared" si="11"/>
        <v>170</v>
      </c>
      <c r="BB36" s="95">
        <v>112</v>
      </c>
      <c r="BC36" s="27">
        <v>2</v>
      </c>
      <c r="BD36" s="27">
        <v>7</v>
      </c>
      <c r="BE36" s="27">
        <v>2</v>
      </c>
      <c r="BF36" s="27">
        <v>2</v>
      </c>
      <c r="BG36" s="27">
        <v>11</v>
      </c>
      <c r="BH36" s="27">
        <v>5</v>
      </c>
      <c r="BI36" s="27">
        <v>5</v>
      </c>
      <c r="BJ36" s="27">
        <v>3</v>
      </c>
      <c r="BK36" s="27">
        <v>1</v>
      </c>
      <c r="BL36" s="27">
        <v>1</v>
      </c>
      <c r="BM36" s="27">
        <v>7</v>
      </c>
      <c r="BN36" s="27"/>
      <c r="BO36" s="27"/>
      <c r="BP36" s="27"/>
      <c r="BQ36" s="27">
        <v>5</v>
      </c>
      <c r="BR36" s="27"/>
      <c r="BS36" s="27">
        <v>2</v>
      </c>
      <c r="BT36" s="27"/>
      <c r="BU36" s="27">
        <v>4</v>
      </c>
      <c r="BV36" s="27"/>
      <c r="BW36" s="28">
        <v>1</v>
      </c>
    </row>
    <row r="37" spans="1:75">
      <c r="A37" s="485"/>
      <c r="B37" s="166" t="s">
        <v>116</v>
      </c>
      <c r="C37" s="378">
        <f t="shared" si="6"/>
        <v>166</v>
      </c>
      <c r="D37" s="392">
        <f t="shared" si="7"/>
        <v>21</v>
      </c>
      <c r="E37" s="95">
        <v>14</v>
      </c>
      <c r="F37" s="27"/>
      <c r="G37" s="27"/>
      <c r="H37" s="27"/>
      <c r="I37" s="27"/>
      <c r="J37" s="27"/>
      <c r="K37" s="27">
        <v>1</v>
      </c>
      <c r="L37" s="323">
        <v>6</v>
      </c>
      <c r="M37" s="365">
        <f t="shared" si="8"/>
        <v>3</v>
      </c>
      <c r="N37" s="95"/>
      <c r="O37" s="27"/>
      <c r="P37" s="27">
        <v>1</v>
      </c>
      <c r="Q37" s="27">
        <v>1</v>
      </c>
      <c r="R37" s="27">
        <v>1</v>
      </c>
      <c r="S37" s="27"/>
      <c r="T37" s="27"/>
      <c r="U37" s="27"/>
      <c r="V37" s="323"/>
      <c r="W37" s="368">
        <f t="shared" si="9"/>
        <v>6</v>
      </c>
      <c r="X37" s="95"/>
      <c r="Y37" s="27">
        <v>1</v>
      </c>
      <c r="Z37" s="27">
        <v>5</v>
      </c>
      <c r="AA37" s="27"/>
      <c r="AB37" s="27"/>
      <c r="AC37" s="27"/>
      <c r="AD37" s="27"/>
      <c r="AE37" s="323"/>
      <c r="AF37" s="344">
        <f t="shared" si="10"/>
        <v>12</v>
      </c>
      <c r="AG37" s="9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>
        <v>12</v>
      </c>
      <c r="AT37" s="27"/>
      <c r="AU37" s="27"/>
      <c r="AV37" s="27"/>
      <c r="AW37" s="27"/>
      <c r="AX37" s="27"/>
      <c r="AY37" s="27"/>
      <c r="AZ37" s="323"/>
      <c r="BA37" s="374">
        <f t="shared" si="11"/>
        <v>124</v>
      </c>
      <c r="BB37" s="95">
        <v>4</v>
      </c>
      <c r="BC37" s="27"/>
      <c r="BD37" s="27">
        <v>37</v>
      </c>
      <c r="BE37" s="27"/>
      <c r="BF37" s="27"/>
      <c r="BG37" s="27">
        <v>6</v>
      </c>
      <c r="BH37" s="27">
        <v>1</v>
      </c>
      <c r="BI37" s="27">
        <v>4</v>
      </c>
      <c r="BJ37" s="27">
        <v>8</v>
      </c>
      <c r="BK37" s="27">
        <v>4</v>
      </c>
      <c r="BL37" s="27">
        <v>7</v>
      </c>
      <c r="BM37" s="27"/>
      <c r="BN37" s="27">
        <v>41</v>
      </c>
      <c r="BO37" s="27"/>
      <c r="BP37" s="27"/>
      <c r="BQ37" s="27"/>
      <c r="BR37" s="27">
        <v>5</v>
      </c>
      <c r="BS37" s="27"/>
      <c r="BT37" s="27"/>
      <c r="BU37" s="27">
        <v>4</v>
      </c>
      <c r="BV37" s="27">
        <v>3</v>
      </c>
      <c r="BW37" s="28"/>
    </row>
    <row r="38" spans="1:75">
      <c r="A38" s="485"/>
      <c r="B38" s="166" t="s">
        <v>127</v>
      </c>
      <c r="C38" s="378">
        <f t="shared" si="6"/>
        <v>164</v>
      </c>
      <c r="D38" s="392">
        <f t="shared" si="7"/>
        <v>14</v>
      </c>
      <c r="E38" s="95">
        <v>1</v>
      </c>
      <c r="F38" s="27"/>
      <c r="G38" s="27"/>
      <c r="H38" s="27">
        <v>3</v>
      </c>
      <c r="I38" s="27">
        <v>4</v>
      </c>
      <c r="J38" s="27"/>
      <c r="K38" s="27">
        <v>6</v>
      </c>
      <c r="L38" s="323"/>
      <c r="M38" s="365">
        <f t="shared" si="8"/>
        <v>4</v>
      </c>
      <c r="N38" s="95"/>
      <c r="O38" s="27"/>
      <c r="P38" s="27"/>
      <c r="Q38" s="27">
        <v>4</v>
      </c>
      <c r="R38" s="27"/>
      <c r="S38" s="27"/>
      <c r="T38" s="27"/>
      <c r="U38" s="27"/>
      <c r="V38" s="323"/>
      <c r="W38" s="368">
        <f t="shared" si="9"/>
        <v>0</v>
      </c>
      <c r="X38" s="95"/>
      <c r="Y38" s="27"/>
      <c r="Z38" s="27"/>
      <c r="AA38" s="27"/>
      <c r="AB38" s="27"/>
      <c r="AC38" s="27"/>
      <c r="AD38" s="27"/>
      <c r="AE38" s="323"/>
      <c r="AF38" s="344">
        <f t="shared" si="10"/>
        <v>0</v>
      </c>
      <c r="AG38" s="9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323"/>
      <c r="BA38" s="374">
        <f t="shared" si="11"/>
        <v>146</v>
      </c>
      <c r="BB38" s="95">
        <v>3</v>
      </c>
      <c r="BC38" s="27">
        <v>5</v>
      </c>
      <c r="BD38" s="27">
        <v>4</v>
      </c>
      <c r="BE38" s="27">
        <v>13</v>
      </c>
      <c r="BF38" s="27"/>
      <c r="BG38" s="27">
        <v>2</v>
      </c>
      <c r="BH38" s="27">
        <v>4</v>
      </c>
      <c r="BI38" s="27">
        <v>2</v>
      </c>
      <c r="BJ38" s="27">
        <v>5</v>
      </c>
      <c r="BK38" s="27">
        <v>1</v>
      </c>
      <c r="BL38" s="27"/>
      <c r="BM38" s="27"/>
      <c r="BN38" s="27"/>
      <c r="BO38" s="27">
        <v>62</v>
      </c>
      <c r="BP38" s="27">
        <v>20</v>
      </c>
      <c r="BQ38" s="27"/>
      <c r="BR38" s="27"/>
      <c r="BS38" s="27">
        <v>4</v>
      </c>
      <c r="BT38" s="27">
        <v>3</v>
      </c>
      <c r="BU38" s="27">
        <v>15</v>
      </c>
      <c r="BV38" s="27">
        <v>1</v>
      </c>
      <c r="BW38" s="28">
        <v>2</v>
      </c>
    </row>
    <row r="39" spans="1:75">
      <c r="A39" s="485"/>
      <c r="B39" s="166" t="s">
        <v>108</v>
      </c>
      <c r="C39" s="378">
        <f t="shared" si="6"/>
        <v>160</v>
      </c>
      <c r="D39" s="392">
        <f t="shared" si="7"/>
        <v>5</v>
      </c>
      <c r="E39" s="95">
        <v>2</v>
      </c>
      <c r="F39" s="27"/>
      <c r="G39" s="27"/>
      <c r="H39" s="27"/>
      <c r="I39" s="27"/>
      <c r="J39" s="27">
        <v>2</v>
      </c>
      <c r="K39" s="27">
        <v>1</v>
      </c>
      <c r="L39" s="323"/>
      <c r="M39" s="365">
        <f t="shared" si="8"/>
        <v>27</v>
      </c>
      <c r="N39" s="95">
        <v>1</v>
      </c>
      <c r="O39" s="27"/>
      <c r="P39" s="27">
        <v>4</v>
      </c>
      <c r="Q39" s="27">
        <v>20</v>
      </c>
      <c r="R39" s="27">
        <v>2</v>
      </c>
      <c r="S39" s="27"/>
      <c r="T39" s="27"/>
      <c r="U39" s="27"/>
      <c r="V39" s="323"/>
      <c r="W39" s="368">
        <f t="shared" si="9"/>
        <v>3</v>
      </c>
      <c r="X39" s="95"/>
      <c r="Y39" s="27">
        <v>1</v>
      </c>
      <c r="Z39" s="27"/>
      <c r="AA39" s="27">
        <v>2</v>
      </c>
      <c r="AB39" s="27"/>
      <c r="AC39" s="27"/>
      <c r="AD39" s="27"/>
      <c r="AE39" s="323"/>
      <c r="AF39" s="344">
        <f t="shared" si="10"/>
        <v>10</v>
      </c>
      <c r="AG39" s="95">
        <v>1</v>
      </c>
      <c r="AH39" s="27">
        <v>2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>
        <v>1</v>
      </c>
      <c r="AT39" s="27">
        <v>2</v>
      </c>
      <c r="AU39" s="27">
        <v>2</v>
      </c>
      <c r="AV39" s="27"/>
      <c r="AW39" s="27"/>
      <c r="AX39" s="27"/>
      <c r="AY39" s="27"/>
      <c r="AZ39" s="323">
        <v>2</v>
      </c>
      <c r="BA39" s="374">
        <f t="shared" si="11"/>
        <v>115</v>
      </c>
      <c r="BB39" s="95">
        <v>2</v>
      </c>
      <c r="BC39" s="27"/>
      <c r="BD39" s="27">
        <v>10</v>
      </c>
      <c r="BE39" s="27"/>
      <c r="BF39" s="27">
        <v>1</v>
      </c>
      <c r="BG39" s="27">
        <v>5</v>
      </c>
      <c r="BH39" s="27">
        <v>9</v>
      </c>
      <c r="BI39" s="27">
        <v>20</v>
      </c>
      <c r="BJ39" s="27">
        <v>15</v>
      </c>
      <c r="BK39" s="27">
        <v>11</v>
      </c>
      <c r="BL39" s="27">
        <v>8</v>
      </c>
      <c r="BM39" s="27">
        <v>6</v>
      </c>
      <c r="BN39" s="27">
        <v>6</v>
      </c>
      <c r="BO39" s="27"/>
      <c r="BP39" s="27"/>
      <c r="BQ39" s="27">
        <v>7</v>
      </c>
      <c r="BR39" s="27">
        <v>7</v>
      </c>
      <c r="BS39" s="27">
        <v>1</v>
      </c>
      <c r="BT39" s="27">
        <v>5</v>
      </c>
      <c r="BU39" s="27"/>
      <c r="BV39" s="27">
        <v>1</v>
      </c>
      <c r="BW39" s="28">
        <v>1</v>
      </c>
    </row>
    <row r="40" spans="1:75">
      <c r="A40" s="485"/>
      <c r="B40" s="166" t="s">
        <v>117</v>
      </c>
      <c r="C40" s="378">
        <f t="shared" si="6"/>
        <v>160</v>
      </c>
      <c r="D40" s="392">
        <f t="shared" si="7"/>
        <v>7</v>
      </c>
      <c r="E40" s="95">
        <v>1</v>
      </c>
      <c r="F40" s="27">
        <v>1</v>
      </c>
      <c r="G40" s="27"/>
      <c r="H40" s="27"/>
      <c r="I40" s="27">
        <v>3</v>
      </c>
      <c r="J40" s="27"/>
      <c r="K40" s="27"/>
      <c r="L40" s="323">
        <v>2</v>
      </c>
      <c r="M40" s="365">
        <f t="shared" si="8"/>
        <v>6</v>
      </c>
      <c r="N40" s="95"/>
      <c r="O40" s="27"/>
      <c r="P40" s="27">
        <v>1</v>
      </c>
      <c r="Q40" s="27">
        <v>5</v>
      </c>
      <c r="R40" s="27"/>
      <c r="S40" s="27"/>
      <c r="T40" s="27"/>
      <c r="U40" s="27"/>
      <c r="V40" s="323"/>
      <c r="W40" s="368">
        <f t="shared" si="9"/>
        <v>5</v>
      </c>
      <c r="X40" s="95"/>
      <c r="Y40" s="27"/>
      <c r="Z40" s="27"/>
      <c r="AA40" s="27"/>
      <c r="AB40" s="27">
        <v>4</v>
      </c>
      <c r="AC40" s="27"/>
      <c r="AD40" s="27"/>
      <c r="AE40" s="323">
        <v>1</v>
      </c>
      <c r="AF40" s="344">
        <f t="shared" si="10"/>
        <v>19</v>
      </c>
      <c r="AG40" s="95"/>
      <c r="AH40" s="27"/>
      <c r="AI40" s="27"/>
      <c r="AJ40" s="27"/>
      <c r="AK40" s="27"/>
      <c r="AL40" s="27"/>
      <c r="AM40" s="27"/>
      <c r="AN40" s="27"/>
      <c r="AO40" s="27">
        <v>2</v>
      </c>
      <c r="AP40" s="27"/>
      <c r="AQ40" s="27"/>
      <c r="AR40" s="27"/>
      <c r="AS40" s="27">
        <v>2</v>
      </c>
      <c r="AT40" s="27">
        <v>3</v>
      </c>
      <c r="AU40" s="27">
        <v>1</v>
      </c>
      <c r="AV40" s="27"/>
      <c r="AW40" s="27">
        <v>4</v>
      </c>
      <c r="AX40" s="27">
        <v>7</v>
      </c>
      <c r="AY40" s="27"/>
      <c r="AZ40" s="323"/>
      <c r="BA40" s="374">
        <f t="shared" si="11"/>
        <v>123</v>
      </c>
      <c r="BB40" s="95">
        <v>5</v>
      </c>
      <c r="BC40" s="27"/>
      <c r="BD40" s="27">
        <v>6</v>
      </c>
      <c r="BE40" s="27"/>
      <c r="BF40" s="27">
        <v>26</v>
      </c>
      <c r="BG40" s="27">
        <v>51</v>
      </c>
      <c r="BH40" s="27">
        <v>3</v>
      </c>
      <c r="BI40" s="27">
        <v>3</v>
      </c>
      <c r="BJ40" s="27">
        <v>2</v>
      </c>
      <c r="BK40" s="27">
        <v>3</v>
      </c>
      <c r="BL40" s="27">
        <v>1</v>
      </c>
      <c r="BM40" s="27">
        <v>5</v>
      </c>
      <c r="BN40" s="27"/>
      <c r="BO40" s="27">
        <v>3</v>
      </c>
      <c r="BP40" s="27"/>
      <c r="BQ40" s="27">
        <v>1</v>
      </c>
      <c r="BR40" s="27">
        <v>3</v>
      </c>
      <c r="BS40" s="27">
        <v>2</v>
      </c>
      <c r="BT40" s="27">
        <v>1</v>
      </c>
      <c r="BU40" s="27"/>
      <c r="BV40" s="27">
        <v>2</v>
      </c>
      <c r="BW40" s="28">
        <v>6</v>
      </c>
    </row>
    <row r="41" spans="1:75">
      <c r="A41" s="485"/>
      <c r="B41" s="166" t="s">
        <v>123</v>
      </c>
      <c r="C41" s="378">
        <f t="shared" si="6"/>
        <v>157</v>
      </c>
      <c r="D41" s="392">
        <f t="shared" si="7"/>
        <v>8</v>
      </c>
      <c r="E41" s="95">
        <v>2</v>
      </c>
      <c r="F41" s="27"/>
      <c r="G41" s="27"/>
      <c r="H41" s="27"/>
      <c r="I41" s="27">
        <v>2</v>
      </c>
      <c r="J41" s="27"/>
      <c r="K41" s="27">
        <v>2</v>
      </c>
      <c r="L41" s="323">
        <v>2</v>
      </c>
      <c r="M41" s="365">
        <f t="shared" si="8"/>
        <v>6</v>
      </c>
      <c r="N41" s="95"/>
      <c r="O41" s="27"/>
      <c r="P41" s="27">
        <v>1</v>
      </c>
      <c r="Q41" s="27">
        <v>3</v>
      </c>
      <c r="R41" s="27"/>
      <c r="S41" s="27"/>
      <c r="T41" s="27">
        <v>2</v>
      </c>
      <c r="U41" s="27"/>
      <c r="V41" s="323"/>
      <c r="W41" s="368">
        <f t="shared" si="9"/>
        <v>1</v>
      </c>
      <c r="X41" s="95"/>
      <c r="Y41" s="27"/>
      <c r="Z41" s="27"/>
      <c r="AA41" s="27"/>
      <c r="AB41" s="27">
        <v>1</v>
      </c>
      <c r="AC41" s="27"/>
      <c r="AD41" s="27"/>
      <c r="AE41" s="323"/>
      <c r="AF41" s="344">
        <f t="shared" si="10"/>
        <v>9</v>
      </c>
      <c r="AG41" s="95"/>
      <c r="AH41" s="27">
        <v>7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>
        <v>2</v>
      </c>
      <c r="AZ41" s="323"/>
      <c r="BA41" s="374">
        <f t="shared" si="11"/>
        <v>133</v>
      </c>
      <c r="BB41" s="95">
        <v>73</v>
      </c>
      <c r="BC41" s="27">
        <v>6</v>
      </c>
      <c r="BD41" s="27">
        <v>3</v>
      </c>
      <c r="BE41" s="27">
        <v>4</v>
      </c>
      <c r="BF41" s="27">
        <v>1</v>
      </c>
      <c r="BG41" s="27">
        <v>3</v>
      </c>
      <c r="BH41" s="27">
        <v>1</v>
      </c>
      <c r="BI41" s="27">
        <v>3</v>
      </c>
      <c r="BJ41" s="27">
        <v>3</v>
      </c>
      <c r="BK41" s="27">
        <v>1</v>
      </c>
      <c r="BL41" s="27">
        <v>3</v>
      </c>
      <c r="BM41" s="27">
        <v>10</v>
      </c>
      <c r="BN41" s="27">
        <v>2</v>
      </c>
      <c r="BO41" s="27">
        <v>1</v>
      </c>
      <c r="BP41" s="27"/>
      <c r="BQ41" s="27">
        <v>4</v>
      </c>
      <c r="BR41" s="27">
        <v>1</v>
      </c>
      <c r="BS41" s="27">
        <v>1</v>
      </c>
      <c r="BT41" s="27"/>
      <c r="BU41" s="27">
        <v>1</v>
      </c>
      <c r="BV41" s="27">
        <v>3</v>
      </c>
      <c r="BW41" s="28">
        <v>9</v>
      </c>
    </row>
    <row r="42" spans="1:75">
      <c r="A42" s="485"/>
      <c r="B42" s="166" t="s">
        <v>118</v>
      </c>
      <c r="C42" s="378">
        <f t="shared" si="6"/>
        <v>142</v>
      </c>
      <c r="D42" s="392">
        <f t="shared" si="7"/>
        <v>6</v>
      </c>
      <c r="E42" s="95">
        <v>2</v>
      </c>
      <c r="F42" s="27"/>
      <c r="G42" s="27"/>
      <c r="H42" s="27"/>
      <c r="I42" s="27">
        <v>3</v>
      </c>
      <c r="J42" s="27"/>
      <c r="K42" s="27">
        <v>1</v>
      </c>
      <c r="L42" s="323"/>
      <c r="M42" s="365">
        <f t="shared" si="8"/>
        <v>2</v>
      </c>
      <c r="N42" s="95"/>
      <c r="O42" s="27"/>
      <c r="P42" s="27"/>
      <c r="Q42" s="27">
        <v>1</v>
      </c>
      <c r="R42" s="27">
        <v>1</v>
      </c>
      <c r="S42" s="27"/>
      <c r="T42" s="27"/>
      <c r="U42" s="27"/>
      <c r="V42" s="323"/>
      <c r="W42" s="368">
        <f t="shared" si="9"/>
        <v>3</v>
      </c>
      <c r="X42" s="95"/>
      <c r="Y42" s="27">
        <v>2</v>
      </c>
      <c r="Z42" s="27"/>
      <c r="AA42" s="27"/>
      <c r="AB42" s="27"/>
      <c r="AC42" s="27"/>
      <c r="AD42" s="27">
        <v>1</v>
      </c>
      <c r="AE42" s="323"/>
      <c r="AF42" s="344">
        <f t="shared" si="10"/>
        <v>11</v>
      </c>
      <c r="AG42" s="95">
        <v>3</v>
      </c>
      <c r="AH42" s="27">
        <v>3</v>
      </c>
      <c r="AI42" s="27"/>
      <c r="AJ42" s="27"/>
      <c r="AK42" s="27"/>
      <c r="AL42" s="27">
        <v>2</v>
      </c>
      <c r="AM42" s="27"/>
      <c r="AN42" s="27">
        <v>1</v>
      </c>
      <c r="AO42" s="27"/>
      <c r="AP42" s="27"/>
      <c r="AQ42" s="27"/>
      <c r="AR42" s="27"/>
      <c r="AS42" s="27"/>
      <c r="AT42" s="27"/>
      <c r="AU42" s="27">
        <v>2</v>
      </c>
      <c r="AV42" s="27"/>
      <c r="AW42" s="27"/>
      <c r="AX42" s="27"/>
      <c r="AY42" s="27"/>
      <c r="AZ42" s="323"/>
      <c r="BA42" s="374">
        <f t="shared" si="11"/>
        <v>120</v>
      </c>
      <c r="BB42" s="95">
        <v>6</v>
      </c>
      <c r="BC42" s="27">
        <v>7</v>
      </c>
      <c r="BD42" s="27">
        <v>2</v>
      </c>
      <c r="BE42" s="27">
        <v>4</v>
      </c>
      <c r="BF42" s="27">
        <v>1</v>
      </c>
      <c r="BG42" s="27">
        <v>4</v>
      </c>
      <c r="BH42" s="27">
        <v>38</v>
      </c>
      <c r="BI42" s="27">
        <v>8</v>
      </c>
      <c r="BJ42" s="27">
        <v>5</v>
      </c>
      <c r="BK42" s="27">
        <v>2</v>
      </c>
      <c r="BL42" s="27">
        <v>7</v>
      </c>
      <c r="BM42" s="27">
        <v>1</v>
      </c>
      <c r="BN42" s="27">
        <v>5</v>
      </c>
      <c r="BO42" s="27">
        <v>9</v>
      </c>
      <c r="BP42" s="27">
        <v>1</v>
      </c>
      <c r="BQ42" s="27"/>
      <c r="BR42" s="27"/>
      <c r="BS42" s="27"/>
      <c r="BT42" s="27">
        <v>2</v>
      </c>
      <c r="BU42" s="27">
        <v>16</v>
      </c>
      <c r="BV42" s="27"/>
      <c r="BW42" s="28">
        <v>2</v>
      </c>
    </row>
    <row r="43" spans="1:75">
      <c r="A43" s="485"/>
      <c r="B43" s="166" t="s">
        <v>106</v>
      </c>
      <c r="C43" s="378">
        <f t="shared" si="6"/>
        <v>139</v>
      </c>
      <c r="D43" s="392">
        <f t="shared" si="7"/>
        <v>10</v>
      </c>
      <c r="E43" s="95"/>
      <c r="F43" s="27"/>
      <c r="G43" s="27">
        <v>8</v>
      </c>
      <c r="H43" s="27"/>
      <c r="I43" s="27"/>
      <c r="J43" s="27"/>
      <c r="K43" s="27"/>
      <c r="L43" s="323">
        <v>2</v>
      </c>
      <c r="M43" s="365">
        <f t="shared" si="8"/>
        <v>2</v>
      </c>
      <c r="N43" s="95"/>
      <c r="O43" s="27"/>
      <c r="P43" s="27">
        <v>1</v>
      </c>
      <c r="Q43" s="27">
        <v>1</v>
      </c>
      <c r="R43" s="27"/>
      <c r="S43" s="27"/>
      <c r="T43" s="27"/>
      <c r="U43" s="27"/>
      <c r="V43" s="323"/>
      <c r="W43" s="368">
        <f t="shared" si="9"/>
        <v>7</v>
      </c>
      <c r="X43" s="95"/>
      <c r="Y43" s="27">
        <v>1</v>
      </c>
      <c r="Z43" s="27">
        <v>1</v>
      </c>
      <c r="AA43" s="27">
        <v>1</v>
      </c>
      <c r="AB43" s="27">
        <v>2</v>
      </c>
      <c r="AC43" s="27"/>
      <c r="AD43" s="27"/>
      <c r="AE43" s="323">
        <v>2</v>
      </c>
      <c r="AF43" s="344">
        <f t="shared" si="10"/>
        <v>8</v>
      </c>
      <c r="AG43" s="95"/>
      <c r="AH43" s="27"/>
      <c r="AI43" s="27">
        <v>5</v>
      </c>
      <c r="AJ43" s="27">
        <v>1</v>
      </c>
      <c r="AK43" s="27"/>
      <c r="AL43" s="27"/>
      <c r="AM43" s="27"/>
      <c r="AN43" s="27">
        <v>1</v>
      </c>
      <c r="AO43" s="27"/>
      <c r="AP43" s="27"/>
      <c r="AQ43" s="27"/>
      <c r="AR43" s="27"/>
      <c r="AS43" s="27"/>
      <c r="AT43" s="27">
        <v>1</v>
      </c>
      <c r="AU43" s="27"/>
      <c r="AV43" s="27"/>
      <c r="AW43" s="27"/>
      <c r="AX43" s="27"/>
      <c r="AY43" s="27"/>
      <c r="AZ43" s="323"/>
      <c r="BA43" s="374">
        <f t="shared" si="11"/>
        <v>112</v>
      </c>
      <c r="BB43" s="95">
        <v>3</v>
      </c>
      <c r="BC43" s="27"/>
      <c r="BD43" s="27">
        <v>33</v>
      </c>
      <c r="BE43" s="27">
        <v>1</v>
      </c>
      <c r="BF43" s="27">
        <v>1</v>
      </c>
      <c r="BG43" s="27">
        <v>6</v>
      </c>
      <c r="BH43" s="27">
        <v>1</v>
      </c>
      <c r="BI43" s="27">
        <v>18</v>
      </c>
      <c r="BJ43" s="27">
        <v>14</v>
      </c>
      <c r="BK43" s="27">
        <v>7</v>
      </c>
      <c r="BL43" s="27">
        <v>8</v>
      </c>
      <c r="BM43" s="27">
        <v>5</v>
      </c>
      <c r="BN43" s="27">
        <v>1</v>
      </c>
      <c r="BO43" s="27">
        <v>1</v>
      </c>
      <c r="BP43" s="27"/>
      <c r="BQ43" s="27">
        <v>1</v>
      </c>
      <c r="BR43" s="27">
        <v>1</v>
      </c>
      <c r="BS43" s="27"/>
      <c r="BT43" s="27">
        <v>3</v>
      </c>
      <c r="BU43" s="27">
        <v>2</v>
      </c>
      <c r="BV43" s="27">
        <v>5</v>
      </c>
      <c r="BW43" s="28">
        <v>1</v>
      </c>
    </row>
    <row r="44" spans="1:75">
      <c r="A44" s="485"/>
      <c r="B44" s="166" t="s">
        <v>110</v>
      </c>
      <c r="C44" s="378">
        <f t="shared" si="6"/>
        <v>122</v>
      </c>
      <c r="D44" s="392">
        <f t="shared" si="7"/>
        <v>2</v>
      </c>
      <c r="E44" s="95"/>
      <c r="F44" s="27"/>
      <c r="G44" s="27">
        <v>1</v>
      </c>
      <c r="H44" s="27"/>
      <c r="I44" s="27"/>
      <c r="J44" s="27"/>
      <c r="K44" s="27">
        <v>1</v>
      </c>
      <c r="L44" s="323"/>
      <c r="M44" s="365">
        <f t="shared" si="8"/>
        <v>6</v>
      </c>
      <c r="N44" s="95">
        <v>1</v>
      </c>
      <c r="O44" s="27"/>
      <c r="P44" s="27">
        <v>4</v>
      </c>
      <c r="Q44" s="27">
        <v>1</v>
      </c>
      <c r="R44" s="27"/>
      <c r="S44" s="27"/>
      <c r="T44" s="27"/>
      <c r="U44" s="27"/>
      <c r="V44" s="323"/>
      <c r="W44" s="368">
        <f t="shared" si="9"/>
        <v>3</v>
      </c>
      <c r="X44" s="95"/>
      <c r="Y44" s="27"/>
      <c r="Z44" s="27"/>
      <c r="AA44" s="27"/>
      <c r="AB44" s="27">
        <v>1</v>
      </c>
      <c r="AC44" s="27">
        <v>1</v>
      </c>
      <c r="AD44" s="27"/>
      <c r="AE44" s="323">
        <v>1</v>
      </c>
      <c r="AF44" s="344">
        <f t="shared" si="10"/>
        <v>10</v>
      </c>
      <c r="AG44" s="95"/>
      <c r="AH44" s="27"/>
      <c r="AI44" s="27">
        <v>2</v>
      </c>
      <c r="AJ44" s="27"/>
      <c r="AK44" s="27"/>
      <c r="AL44" s="27">
        <v>3</v>
      </c>
      <c r="AM44" s="27"/>
      <c r="AN44" s="27"/>
      <c r="AO44" s="27"/>
      <c r="AP44" s="27"/>
      <c r="AQ44" s="27"/>
      <c r="AR44" s="27"/>
      <c r="AS44" s="27"/>
      <c r="AT44" s="27">
        <v>2</v>
      </c>
      <c r="AU44" s="27"/>
      <c r="AV44" s="27"/>
      <c r="AW44" s="27">
        <v>3</v>
      </c>
      <c r="AX44" s="27"/>
      <c r="AY44" s="27"/>
      <c r="AZ44" s="323"/>
      <c r="BA44" s="374">
        <f t="shared" si="11"/>
        <v>101</v>
      </c>
      <c r="BB44" s="95">
        <v>5</v>
      </c>
      <c r="BC44" s="27">
        <v>3</v>
      </c>
      <c r="BD44" s="27">
        <v>2</v>
      </c>
      <c r="BE44" s="27">
        <v>4</v>
      </c>
      <c r="BF44" s="27">
        <v>5</v>
      </c>
      <c r="BG44" s="27">
        <v>1</v>
      </c>
      <c r="BH44" s="27">
        <v>5</v>
      </c>
      <c r="BI44" s="27">
        <v>2</v>
      </c>
      <c r="BJ44" s="27"/>
      <c r="BK44" s="27">
        <v>2</v>
      </c>
      <c r="BL44" s="27">
        <v>2</v>
      </c>
      <c r="BM44" s="27">
        <v>53</v>
      </c>
      <c r="BN44" s="27"/>
      <c r="BO44" s="27">
        <v>9</v>
      </c>
      <c r="BP44" s="27"/>
      <c r="BQ44" s="27">
        <v>2</v>
      </c>
      <c r="BR44" s="27">
        <v>4</v>
      </c>
      <c r="BS44" s="27"/>
      <c r="BT44" s="27"/>
      <c r="BU44" s="27">
        <v>1</v>
      </c>
      <c r="BV44" s="27">
        <v>1</v>
      </c>
      <c r="BW44" s="28"/>
    </row>
    <row r="45" spans="1:75">
      <c r="A45" s="485"/>
      <c r="B45" s="166" t="s">
        <v>114</v>
      </c>
      <c r="C45" s="378">
        <f t="shared" si="6"/>
        <v>118</v>
      </c>
      <c r="D45" s="392">
        <f t="shared" si="7"/>
        <v>1</v>
      </c>
      <c r="E45" s="95"/>
      <c r="F45" s="27"/>
      <c r="G45" s="27"/>
      <c r="H45" s="27"/>
      <c r="I45" s="27"/>
      <c r="J45" s="27"/>
      <c r="K45" s="27"/>
      <c r="L45" s="323">
        <v>1</v>
      </c>
      <c r="M45" s="365">
        <f t="shared" si="8"/>
        <v>0</v>
      </c>
      <c r="N45" s="95"/>
      <c r="O45" s="27"/>
      <c r="P45" s="27"/>
      <c r="Q45" s="27"/>
      <c r="R45" s="27"/>
      <c r="S45" s="27"/>
      <c r="T45" s="27"/>
      <c r="U45" s="27"/>
      <c r="V45" s="323"/>
      <c r="W45" s="368">
        <f t="shared" si="9"/>
        <v>0</v>
      </c>
      <c r="X45" s="95"/>
      <c r="Y45" s="27"/>
      <c r="Z45" s="27"/>
      <c r="AA45" s="27"/>
      <c r="AB45" s="27"/>
      <c r="AC45" s="27"/>
      <c r="AD45" s="27"/>
      <c r="AE45" s="323"/>
      <c r="AF45" s="344">
        <f t="shared" si="10"/>
        <v>6</v>
      </c>
      <c r="AG45" s="95">
        <v>6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323"/>
      <c r="BA45" s="374">
        <f t="shared" si="11"/>
        <v>111</v>
      </c>
      <c r="BB45" s="95">
        <v>1</v>
      </c>
      <c r="BC45" s="27"/>
      <c r="BD45" s="27">
        <v>7</v>
      </c>
      <c r="BE45" s="27"/>
      <c r="BF45" s="27"/>
      <c r="BG45" s="27">
        <v>2</v>
      </c>
      <c r="BH45" s="27">
        <v>2</v>
      </c>
      <c r="BI45" s="27">
        <v>7</v>
      </c>
      <c r="BJ45" s="27">
        <v>24</v>
      </c>
      <c r="BK45" s="27">
        <v>29</v>
      </c>
      <c r="BL45" s="27">
        <v>29</v>
      </c>
      <c r="BM45" s="27"/>
      <c r="BN45" s="27">
        <v>4</v>
      </c>
      <c r="BO45" s="27"/>
      <c r="BP45" s="27"/>
      <c r="BQ45" s="27">
        <v>1</v>
      </c>
      <c r="BR45" s="27"/>
      <c r="BS45" s="27"/>
      <c r="BT45" s="27"/>
      <c r="BU45" s="27"/>
      <c r="BV45" s="27">
        <v>3</v>
      </c>
      <c r="BW45" s="28">
        <v>2</v>
      </c>
    </row>
    <row r="46" spans="1:75">
      <c r="A46" s="485"/>
      <c r="B46" s="166" t="s">
        <v>125</v>
      </c>
      <c r="C46" s="378">
        <f t="shared" si="6"/>
        <v>96</v>
      </c>
      <c r="D46" s="392">
        <f t="shared" si="7"/>
        <v>0</v>
      </c>
      <c r="E46" s="95"/>
      <c r="F46" s="27"/>
      <c r="G46" s="27"/>
      <c r="H46" s="27"/>
      <c r="I46" s="27"/>
      <c r="J46" s="27"/>
      <c r="K46" s="27"/>
      <c r="L46" s="323"/>
      <c r="M46" s="365">
        <f t="shared" si="8"/>
        <v>1</v>
      </c>
      <c r="N46" s="95"/>
      <c r="O46" s="27"/>
      <c r="P46" s="27"/>
      <c r="Q46" s="27"/>
      <c r="R46" s="27"/>
      <c r="S46" s="27">
        <v>1</v>
      </c>
      <c r="T46" s="27"/>
      <c r="U46" s="27"/>
      <c r="V46" s="323"/>
      <c r="W46" s="368">
        <f t="shared" si="9"/>
        <v>1</v>
      </c>
      <c r="X46" s="95"/>
      <c r="Y46" s="27"/>
      <c r="Z46" s="27"/>
      <c r="AA46" s="27"/>
      <c r="AB46" s="27">
        <v>1</v>
      </c>
      <c r="AC46" s="27"/>
      <c r="AD46" s="27"/>
      <c r="AE46" s="323"/>
      <c r="AF46" s="344">
        <f t="shared" si="10"/>
        <v>10</v>
      </c>
      <c r="AG46" s="95"/>
      <c r="AH46" s="27">
        <v>6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>
        <v>4</v>
      </c>
      <c r="AT46" s="27"/>
      <c r="AU46" s="27"/>
      <c r="AV46" s="27"/>
      <c r="AW46" s="27"/>
      <c r="AX46" s="27"/>
      <c r="AY46" s="27"/>
      <c r="AZ46" s="323"/>
      <c r="BA46" s="374">
        <f t="shared" si="11"/>
        <v>84</v>
      </c>
      <c r="BB46" s="95">
        <v>7</v>
      </c>
      <c r="BC46" s="27">
        <v>1</v>
      </c>
      <c r="BD46" s="27">
        <v>5</v>
      </c>
      <c r="BE46" s="27"/>
      <c r="BF46" s="27"/>
      <c r="BG46" s="27">
        <v>2</v>
      </c>
      <c r="BH46" s="27"/>
      <c r="BI46" s="27">
        <v>10</v>
      </c>
      <c r="BJ46" s="27">
        <v>9</v>
      </c>
      <c r="BK46" s="27">
        <v>9</v>
      </c>
      <c r="BL46" s="27">
        <v>19</v>
      </c>
      <c r="BM46" s="27">
        <v>6</v>
      </c>
      <c r="BN46" s="27">
        <v>1</v>
      </c>
      <c r="BO46" s="27">
        <v>1</v>
      </c>
      <c r="BP46" s="27"/>
      <c r="BQ46" s="27">
        <v>1</v>
      </c>
      <c r="BR46" s="27">
        <v>2</v>
      </c>
      <c r="BS46" s="27"/>
      <c r="BT46" s="27"/>
      <c r="BU46" s="27">
        <v>1</v>
      </c>
      <c r="BV46" s="27">
        <v>5</v>
      </c>
      <c r="BW46" s="28">
        <v>5</v>
      </c>
    </row>
    <row r="47" spans="1:75" ht="15.75" thickBot="1">
      <c r="A47" s="486"/>
      <c r="B47" s="167" t="s">
        <v>109</v>
      </c>
      <c r="C47" s="379">
        <f t="shared" si="6"/>
        <v>68</v>
      </c>
      <c r="D47" s="393">
        <f t="shared" si="7"/>
        <v>1</v>
      </c>
      <c r="E47" s="96"/>
      <c r="F47" s="29"/>
      <c r="G47" s="29"/>
      <c r="H47" s="29"/>
      <c r="I47" s="29"/>
      <c r="J47" s="29">
        <v>1</v>
      </c>
      <c r="K47" s="29"/>
      <c r="L47" s="324"/>
      <c r="M47" s="366">
        <f t="shared" si="8"/>
        <v>0</v>
      </c>
      <c r="N47" s="96"/>
      <c r="O47" s="29"/>
      <c r="P47" s="29"/>
      <c r="Q47" s="29"/>
      <c r="R47" s="29"/>
      <c r="S47" s="29"/>
      <c r="T47" s="29"/>
      <c r="U47" s="29"/>
      <c r="V47" s="324"/>
      <c r="W47" s="368">
        <f t="shared" si="9"/>
        <v>1</v>
      </c>
      <c r="X47" s="96"/>
      <c r="Y47" s="29"/>
      <c r="Z47" s="29"/>
      <c r="AA47" s="29"/>
      <c r="AB47" s="29"/>
      <c r="AC47" s="29"/>
      <c r="AD47" s="29">
        <v>1</v>
      </c>
      <c r="AE47" s="324"/>
      <c r="AF47" s="345">
        <f t="shared" si="10"/>
        <v>8</v>
      </c>
      <c r="AG47" s="96"/>
      <c r="AH47" s="29">
        <v>1</v>
      </c>
      <c r="AI47" s="29"/>
      <c r="AJ47" s="29"/>
      <c r="AK47" s="29"/>
      <c r="AL47" s="29"/>
      <c r="AM47" s="29"/>
      <c r="AN47" s="29">
        <v>1</v>
      </c>
      <c r="AO47" s="29"/>
      <c r="AP47" s="29"/>
      <c r="AQ47" s="29"/>
      <c r="AR47" s="29"/>
      <c r="AS47" s="29"/>
      <c r="AT47" s="29"/>
      <c r="AU47" s="29"/>
      <c r="AV47" s="29"/>
      <c r="AW47" s="29">
        <v>6</v>
      </c>
      <c r="AX47" s="29"/>
      <c r="AY47" s="29"/>
      <c r="AZ47" s="324"/>
      <c r="BA47" s="375">
        <f t="shared" si="11"/>
        <v>58</v>
      </c>
      <c r="BB47" s="96"/>
      <c r="BC47" s="29">
        <v>1</v>
      </c>
      <c r="BD47" s="29">
        <v>3</v>
      </c>
      <c r="BE47" s="29">
        <v>1</v>
      </c>
      <c r="BF47" s="29">
        <v>2</v>
      </c>
      <c r="BG47" s="29">
        <v>11</v>
      </c>
      <c r="BH47" s="29"/>
      <c r="BI47" s="29">
        <v>3</v>
      </c>
      <c r="BJ47" s="29">
        <v>7</v>
      </c>
      <c r="BK47" s="29">
        <v>11</v>
      </c>
      <c r="BL47" s="29">
        <v>5</v>
      </c>
      <c r="BM47" s="29">
        <v>1</v>
      </c>
      <c r="BN47" s="29"/>
      <c r="BO47" s="29">
        <v>2</v>
      </c>
      <c r="BP47" s="29"/>
      <c r="BQ47" s="29">
        <v>1</v>
      </c>
      <c r="BR47" s="29"/>
      <c r="BS47" s="29"/>
      <c r="BT47" s="29">
        <v>1</v>
      </c>
      <c r="BU47" s="29">
        <v>2</v>
      </c>
      <c r="BV47" s="29">
        <v>2</v>
      </c>
      <c r="BW47" s="30">
        <v>5</v>
      </c>
    </row>
  </sheetData>
  <sortState ref="B16:BW21">
    <sortCondition descending="1" ref="C16:C21"/>
  </sortState>
  <mergeCells count="17">
    <mergeCell ref="A22:A47"/>
    <mergeCell ref="A2:B3"/>
    <mergeCell ref="C2:C4"/>
    <mergeCell ref="E2:L2"/>
    <mergeCell ref="N2:V2"/>
    <mergeCell ref="A5:A9"/>
    <mergeCell ref="A10:A12"/>
    <mergeCell ref="A13:A15"/>
    <mergeCell ref="A16:A21"/>
    <mergeCell ref="D2:D4"/>
    <mergeCell ref="M2:M4"/>
    <mergeCell ref="BB2:BW2"/>
    <mergeCell ref="X2:AE2"/>
    <mergeCell ref="W2:W4"/>
    <mergeCell ref="AF2:AF4"/>
    <mergeCell ref="BA2:BA4"/>
    <mergeCell ref="AG2:AZ2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40"/>
  <sheetViews>
    <sheetView workbookViewId="0">
      <selection activeCell="B29" sqref="B29"/>
    </sheetView>
  </sheetViews>
  <sheetFormatPr defaultRowHeight="15"/>
  <cols>
    <col min="1" max="1" width="16.28515625" customWidth="1"/>
    <col min="2" max="2" width="54.7109375" customWidth="1"/>
    <col min="3" max="3" width="16.140625" style="1" bestFit="1" customWidth="1"/>
    <col min="4" max="4" width="11.85546875" style="1" bestFit="1" customWidth="1"/>
    <col min="5" max="5" width="8.42578125" style="1" customWidth="1"/>
    <col min="6" max="6" width="10.7109375" style="1" customWidth="1"/>
    <col min="7" max="7" width="10.85546875" style="1" customWidth="1"/>
    <col min="8" max="8" width="9.140625" style="1" customWidth="1"/>
    <col min="9" max="9" width="7.85546875" style="1" customWidth="1"/>
    <col min="10" max="10" width="18.85546875" style="1" customWidth="1"/>
    <col min="11" max="11" width="19.5703125" style="1" customWidth="1"/>
    <col min="12" max="12" width="9.140625" style="1" customWidth="1"/>
    <col min="13" max="13" width="15.140625" style="1" customWidth="1"/>
    <col min="14" max="14" width="11.5703125" style="1" customWidth="1"/>
    <col min="15" max="15" width="16" style="1" customWidth="1"/>
    <col min="16" max="16" width="15" style="1" customWidth="1"/>
    <col min="17" max="17" width="14.85546875" style="1" customWidth="1"/>
    <col min="18" max="18" width="12.7109375" style="1" customWidth="1"/>
    <col min="19" max="19" width="10" style="1" customWidth="1"/>
    <col min="20" max="21" width="9.140625" style="1" customWidth="1"/>
    <col min="22" max="23" width="12.140625" style="1" customWidth="1"/>
    <col min="24" max="25" width="11.5703125" style="1" customWidth="1"/>
    <col min="26" max="26" width="10.7109375" style="1" customWidth="1"/>
    <col min="27" max="27" width="11.140625" style="1" customWidth="1"/>
    <col min="28" max="29" width="9.140625" style="1" customWidth="1"/>
    <col min="30" max="30" width="19.42578125" style="1" customWidth="1"/>
    <col min="31" max="32" width="19" style="1" customWidth="1"/>
    <col min="33" max="33" width="10.7109375" style="1" customWidth="1"/>
    <col min="34" max="34" width="9.140625" style="1" customWidth="1"/>
    <col min="35" max="35" width="11" style="1" customWidth="1"/>
    <col min="36" max="36" width="9.140625" style="1" customWidth="1"/>
    <col min="37" max="37" width="10.140625" style="1" customWidth="1"/>
    <col min="38" max="38" width="13.140625" style="1" customWidth="1"/>
    <col min="39" max="39" width="10.28515625" style="1" customWidth="1"/>
    <col min="40" max="40" width="9.140625" style="1" customWidth="1"/>
    <col min="41" max="41" width="14.85546875" style="1" customWidth="1"/>
    <col min="42" max="42" width="10.140625" style="1" customWidth="1"/>
    <col min="43" max="43" width="9.140625" style="1" customWidth="1"/>
    <col min="44" max="44" width="12.42578125" style="1" customWidth="1"/>
    <col min="45" max="45" width="9.140625" style="1" customWidth="1"/>
    <col min="46" max="46" width="9.5703125" style="1" customWidth="1"/>
    <col min="47" max="47" width="9.7109375" style="1" customWidth="1"/>
    <col min="48" max="48" width="10.42578125" style="1" customWidth="1"/>
    <col min="49" max="49" width="9.140625" style="1" customWidth="1"/>
    <col min="50" max="50" width="4.5703125" style="1" customWidth="1"/>
    <col min="51" max="51" width="9.140625" style="1" customWidth="1"/>
    <col min="52" max="52" width="6" style="1" customWidth="1"/>
    <col min="53" max="53" width="15.42578125" style="1" customWidth="1"/>
    <col min="54" max="54" width="13.7109375" style="1" customWidth="1"/>
    <col min="55" max="55" width="10.7109375" style="1" customWidth="1"/>
    <col min="56" max="56" width="13.28515625" style="1" customWidth="1"/>
    <col min="57" max="57" width="9.140625" style="1" customWidth="1"/>
    <col min="58" max="58" width="18.140625" style="1" customWidth="1"/>
    <col min="59" max="59" width="18.42578125" style="1" customWidth="1"/>
    <col min="60" max="60" width="9.7109375" style="1" customWidth="1"/>
    <col min="61" max="61" width="13.5703125" style="1" customWidth="1"/>
    <col min="62" max="62" width="14.42578125" style="1" customWidth="1"/>
    <col min="63" max="63" width="14.140625" style="1" customWidth="1"/>
    <col min="64" max="64" width="13.5703125" style="1" customWidth="1"/>
    <col min="65" max="65" width="9.7109375" style="1" customWidth="1"/>
    <col min="66" max="66" width="14.28515625" style="1" customWidth="1"/>
    <col min="67" max="68" width="9.140625" style="1" customWidth="1"/>
    <col min="69" max="69" width="15.28515625" style="1" customWidth="1"/>
    <col min="70" max="71" width="9.140625" style="1" customWidth="1"/>
    <col min="72" max="72" width="11.28515625" style="1" customWidth="1"/>
    <col min="73" max="73" width="11.140625" style="1" customWidth="1"/>
    <col min="74" max="74" width="15.140625" style="1" bestFit="1" customWidth="1"/>
    <col min="75" max="75" width="15.5703125" style="1" bestFit="1" customWidth="1"/>
  </cols>
  <sheetData>
    <row r="1" spans="1:75" ht="15.75" thickBot="1"/>
    <row r="2" spans="1:75" ht="30.75" customHeight="1" thickBot="1">
      <c r="A2" s="487" t="s">
        <v>134</v>
      </c>
      <c r="B2" s="488"/>
      <c r="C2" s="489" t="s">
        <v>763</v>
      </c>
      <c r="D2" s="508" t="s">
        <v>760</v>
      </c>
      <c r="E2" s="492" t="s">
        <v>85</v>
      </c>
      <c r="F2" s="493"/>
      <c r="G2" s="493"/>
      <c r="H2" s="493"/>
      <c r="I2" s="493"/>
      <c r="J2" s="493"/>
      <c r="K2" s="493"/>
      <c r="L2" s="494"/>
      <c r="M2" s="511" t="s">
        <v>761</v>
      </c>
      <c r="N2" s="495" t="s">
        <v>90</v>
      </c>
      <c r="O2" s="496"/>
      <c r="P2" s="496"/>
      <c r="Q2" s="496"/>
      <c r="R2" s="496"/>
      <c r="S2" s="496"/>
      <c r="T2" s="496"/>
      <c r="U2" s="496"/>
      <c r="V2" s="497"/>
      <c r="W2" s="472" t="s">
        <v>758</v>
      </c>
      <c r="X2" s="469" t="s">
        <v>97</v>
      </c>
      <c r="Y2" s="470"/>
      <c r="Z2" s="470"/>
      <c r="AA2" s="470"/>
      <c r="AB2" s="470"/>
      <c r="AC2" s="470"/>
      <c r="AD2" s="470"/>
      <c r="AE2" s="520"/>
      <c r="AF2" s="515" t="s">
        <v>757</v>
      </c>
      <c r="AG2" s="514" t="s">
        <v>104</v>
      </c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3"/>
      <c r="BA2" s="478" t="s">
        <v>762</v>
      </c>
      <c r="BB2" s="466" t="s">
        <v>129</v>
      </c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8"/>
    </row>
    <row r="3" spans="1:75" ht="15.75" customHeight="1" thickBot="1">
      <c r="A3" s="487"/>
      <c r="B3" s="488"/>
      <c r="C3" s="490"/>
      <c r="D3" s="524"/>
      <c r="E3" s="33">
        <f>ΣΥΝΟΛΑ!B4</f>
        <v>139</v>
      </c>
      <c r="F3" s="34">
        <v>140</v>
      </c>
      <c r="G3" s="34">
        <v>141</v>
      </c>
      <c r="H3" s="34">
        <v>142</v>
      </c>
      <c r="I3" s="34">
        <v>143</v>
      </c>
      <c r="J3" s="34">
        <v>144</v>
      </c>
      <c r="K3" s="34">
        <v>145</v>
      </c>
      <c r="L3" s="35">
        <v>146</v>
      </c>
      <c r="M3" s="512"/>
      <c r="N3" s="41">
        <v>147</v>
      </c>
      <c r="O3" s="42">
        <v>148</v>
      </c>
      <c r="P3" s="42">
        <v>149</v>
      </c>
      <c r="Q3" s="42">
        <v>150</v>
      </c>
      <c r="R3" s="42">
        <v>151</v>
      </c>
      <c r="S3" s="42">
        <v>152</v>
      </c>
      <c r="T3" s="42">
        <v>153</v>
      </c>
      <c r="U3" s="42">
        <v>154</v>
      </c>
      <c r="V3" s="43">
        <v>155</v>
      </c>
      <c r="W3" s="509"/>
      <c r="X3" s="60">
        <v>156</v>
      </c>
      <c r="Y3" s="61">
        <v>157</v>
      </c>
      <c r="Z3" s="61">
        <v>158</v>
      </c>
      <c r="AA3" s="61">
        <v>159</v>
      </c>
      <c r="AB3" s="61">
        <v>160</v>
      </c>
      <c r="AC3" s="61">
        <v>161</v>
      </c>
      <c r="AD3" s="61">
        <v>162</v>
      </c>
      <c r="AE3" s="341">
        <v>163</v>
      </c>
      <c r="AF3" s="516"/>
      <c r="AG3" s="355">
        <v>164</v>
      </c>
      <c r="AH3" s="356">
        <v>165</v>
      </c>
      <c r="AI3" s="356">
        <v>166</v>
      </c>
      <c r="AJ3" s="356">
        <v>167</v>
      </c>
      <c r="AK3" s="356">
        <v>168</v>
      </c>
      <c r="AL3" s="356">
        <v>169</v>
      </c>
      <c r="AM3" s="356">
        <v>170</v>
      </c>
      <c r="AN3" s="356">
        <v>171</v>
      </c>
      <c r="AO3" s="356">
        <v>172</v>
      </c>
      <c r="AP3" s="356">
        <v>173</v>
      </c>
      <c r="AQ3" s="356">
        <v>174</v>
      </c>
      <c r="AR3" s="356">
        <v>175</v>
      </c>
      <c r="AS3" s="356">
        <v>176</v>
      </c>
      <c r="AT3" s="356">
        <v>177</v>
      </c>
      <c r="AU3" s="356">
        <v>178</v>
      </c>
      <c r="AV3" s="356">
        <v>179</v>
      </c>
      <c r="AW3" s="356">
        <v>180</v>
      </c>
      <c r="AX3" s="356">
        <v>181</v>
      </c>
      <c r="AY3" s="356">
        <v>182</v>
      </c>
      <c r="AZ3" s="357">
        <v>183</v>
      </c>
      <c r="BA3" s="479"/>
      <c r="BB3" s="63">
        <v>184</v>
      </c>
      <c r="BC3" s="64">
        <v>185</v>
      </c>
      <c r="BD3" s="64">
        <v>186</v>
      </c>
      <c r="BE3" s="64">
        <v>187</v>
      </c>
      <c r="BF3" s="64">
        <v>188</v>
      </c>
      <c r="BG3" s="64">
        <v>189</v>
      </c>
      <c r="BH3" s="64">
        <v>190</v>
      </c>
      <c r="BI3" s="64">
        <v>191</v>
      </c>
      <c r="BJ3" s="64">
        <v>192</v>
      </c>
      <c r="BK3" s="64">
        <v>193</v>
      </c>
      <c r="BL3" s="64">
        <v>194</v>
      </c>
      <c r="BM3" s="64">
        <v>195</v>
      </c>
      <c r="BN3" s="64">
        <v>196</v>
      </c>
      <c r="BO3" s="64">
        <v>197</v>
      </c>
      <c r="BP3" s="64">
        <v>198</v>
      </c>
      <c r="BQ3" s="64">
        <v>199</v>
      </c>
      <c r="BR3" s="64">
        <v>200</v>
      </c>
      <c r="BS3" s="64">
        <v>201</v>
      </c>
      <c r="BT3" s="64">
        <v>202</v>
      </c>
      <c r="BU3" s="64">
        <v>203</v>
      </c>
      <c r="BV3" s="64">
        <v>204</v>
      </c>
      <c r="BW3" s="65">
        <v>205</v>
      </c>
    </row>
    <row r="4" spans="1:75" ht="15.75" thickBot="1">
      <c r="A4" s="151"/>
      <c r="B4" s="152" t="s">
        <v>132</v>
      </c>
      <c r="C4" s="491"/>
      <c r="D4" s="525"/>
      <c r="E4" s="73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J4" s="74" t="s">
        <v>61</v>
      </c>
      <c r="K4" s="74" t="s">
        <v>64</v>
      </c>
      <c r="L4" s="75" t="s">
        <v>81</v>
      </c>
      <c r="M4" s="513"/>
      <c r="N4" s="46" t="s">
        <v>17</v>
      </c>
      <c r="O4" s="47" t="s">
        <v>131</v>
      </c>
      <c r="P4" s="47" t="s">
        <v>62</v>
      </c>
      <c r="Q4" s="47" t="s">
        <v>63</v>
      </c>
      <c r="R4" s="47" t="s">
        <v>18</v>
      </c>
      <c r="S4" s="47" t="s">
        <v>19</v>
      </c>
      <c r="T4" s="47" t="s">
        <v>20</v>
      </c>
      <c r="U4" s="47" t="s">
        <v>21</v>
      </c>
      <c r="V4" s="48" t="s">
        <v>22</v>
      </c>
      <c r="W4" s="510"/>
      <c r="X4" s="76" t="s">
        <v>23</v>
      </c>
      <c r="Y4" s="77" t="s">
        <v>67</v>
      </c>
      <c r="Z4" s="77" t="s">
        <v>80</v>
      </c>
      <c r="AA4" s="77" t="s">
        <v>68</v>
      </c>
      <c r="AB4" s="77" t="s">
        <v>24</v>
      </c>
      <c r="AC4" s="77" t="s">
        <v>752</v>
      </c>
      <c r="AD4" s="77" t="s">
        <v>65</v>
      </c>
      <c r="AE4" s="342" t="s">
        <v>66</v>
      </c>
      <c r="AF4" s="517"/>
      <c r="AG4" s="358" t="s">
        <v>70</v>
      </c>
      <c r="AH4" s="359" t="s">
        <v>34</v>
      </c>
      <c r="AI4" s="359" t="s">
        <v>38</v>
      </c>
      <c r="AJ4" s="359" t="s">
        <v>35</v>
      </c>
      <c r="AK4" s="359" t="s">
        <v>28</v>
      </c>
      <c r="AL4" s="359" t="s">
        <v>39</v>
      </c>
      <c r="AM4" s="359" t="s">
        <v>29</v>
      </c>
      <c r="AN4" s="359" t="s">
        <v>43</v>
      </c>
      <c r="AO4" s="359" t="s">
        <v>30</v>
      </c>
      <c r="AP4" s="359" t="s">
        <v>31</v>
      </c>
      <c r="AQ4" s="359" t="s">
        <v>36</v>
      </c>
      <c r="AR4" s="359" t="s">
        <v>32</v>
      </c>
      <c r="AS4" s="359" t="s">
        <v>37</v>
      </c>
      <c r="AT4" s="359" t="s">
        <v>40</v>
      </c>
      <c r="AU4" s="359" t="s">
        <v>41</v>
      </c>
      <c r="AV4" s="359" t="s">
        <v>69</v>
      </c>
      <c r="AW4" s="359" t="s">
        <v>45</v>
      </c>
      <c r="AX4" s="359" t="s">
        <v>71</v>
      </c>
      <c r="AY4" s="359" t="s">
        <v>33</v>
      </c>
      <c r="AZ4" s="360" t="s">
        <v>42</v>
      </c>
      <c r="BA4" s="480"/>
      <c r="BB4" s="66" t="s">
        <v>54</v>
      </c>
      <c r="BC4" s="67" t="s">
        <v>46</v>
      </c>
      <c r="BD4" s="67" t="s">
        <v>55</v>
      </c>
      <c r="BE4" s="67" t="s">
        <v>47</v>
      </c>
      <c r="BF4" s="67" t="s">
        <v>73</v>
      </c>
      <c r="BG4" s="67" t="s">
        <v>72</v>
      </c>
      <c r="BH4" s="67" t="s">
        <v>48</v>
      </c>
      <c r="BI4" s="67" t="s">
        <v>74</v>
      </c>
      <c r="BJ4" s="67" t="s">
        <v>75</v>
      </c>
      <c r="BK4" s="67" t="s">
        <v>76</v>
      </c>
      <c r="BL4" s="67" t="s">
        <v>77</v>
      </c>
      <c r="BM4" s="67" t="s">
        <v>56</v>
      </c>
      <c r="BN4" s="67" t="s">
        <v>57</v>
      </c>
      <c r="BO4" s="67" t="s">
        <v>49</v>
      </c>
      <c r="BP4" s="67" t="s">
        <v>50</v>
      </c>
      <c r="BQ4" s="67" t="s">
        <v>58</v>
      </c>
      <c r="BR4" s="67" t="s">
        <v>59</v>
      </c>
      <c r="BS4" s="67" t="s">
        <v>51</v>
      </c>
      <c r="BT4" s="67" t="s">
        <v>52</v>
      </c>
      <c r="BU4" s="67" t="s">
        <v>53</v>
      </c>
      <c r="BV4" s="67" t="s">
        <v>78</v>
      </c>
      <c r="BW4" s="68" t="s">
        <v>79</v>
      </c>
    </row>
    <row r="5" spans="1:75">
      <c r="A5" s="498" t="s">
        <v>85</v>
      </c>
      <c r="B5" s="97" t="s">
        <v>137</v>
      </c>
      <c r="C5" s="377">
        <f>SUM(D5,M5,W5,AF5,BA5)</f>
        <v>207</v>
      </c>
      <c r="D5" s="361">
        <f>SUM(E5:L5)</f>
        <v>125</v>
      </c>
      <c r="E5" s="79">
        <v>1</v>
      </c>
      <c r="F5" s="80"/>
      <c r="G5" s="80"/>
      <c r="H5" s="80"/>
      <c r="I5" s="80">
        <v>4</v>
      </c>
      <c r="J5" s="80">
        <v>4</v>
      </c>
      <c r="K5" s="80">
        <v>3</v>
      </c>
      <c r="L5" s="316">
        <v>113</v>
      </c>
      <c r="M5" s="364">
        <f>SUM(N5:V5)</f>
        <v>0</v>
      </c>
      <c r="N5" s="325"/>
      <c r="O5" s="50"/>
      <c r="P5" s="50"/>
      <c r="Q5" s="50"/>
      <c r="R5" s="50"/>
      <c r="S5" s="50"/>
      <c r="T5" s="50"/>
      <c r="U5" s="50"/>
      <c r="V5" s="328"/>
      <c r="W5" s="367">
        <f>SUM(X5:AE5)</f>
        <v>4</v>
      </c>
      <c r="X5" s="325"/>
      <c r="Y5" s="50"/>
      <c r="Z5" s="50"/>
      <c r="AA5" s="50">
        <v>1</v>
      </c>
      <c r="AB5" s="50"/>
      <c r="AC5" s="50"/>
      <c r="AD5" s="50">
        <v>2</v>
      </c>
      <c r="AE5" s="328">
        <v>1</v>
      </c>
      <c r="AF5" s="370">
        <f>SUM(AG5:AZ5)</f>
        <v>5</v>
      </c>
      <c r="AG5" s="325"/>
      <c r="AH5" s="50"/>
      <c r="AI5" s="50">
        <v>1</v>
      </c>
      <c r="AJ5" s="50"/>
      <c r="AK5" s="50"/>
      <c r="AL5" s="50"/>
      <c r="AM5" s="50"/>
      <c r="AN5" s="50"/>
      <c r="AO5" s="50"/>
      <c r="AP5" s="50">
        <v>3</v>
      </c>
      <c r="AQ5" s="50"/>
      <c r="AR5" s="50"/>
      <c r="AS5" s="50">
        <v>1</v>
      </c>
      <c r="AT5" s="50"/>
      <c r="AU5" s="50"/>
      <c r="AV5" s="50"/>
      <c r="AW5" s="50"/>
      <c r="AX5" s="50"/>
      <c r="AY5" s="50"/>
      <c r="AZ5" s="328"/>
      <c r="BA5" s="373">
        <f>SUM(BB5:BW5)</f>
        <v>73</v>
      </c>
      <c r="BB5" s="325">
        <v>12</v>
      </c>
      <c r="BC5" s="50"/>
      <c r="BD5" s="50">
        <v>1</v>
      </c>
      <c r="BE5" s="50"/>
      <c r="BF5" s="50"/>
      <c r="BG5" s="50"/>
      <c r="BH5" s="50"/>
      <c r="BI5" s="50">
        <v>8</v>
      </c>
      <c r="BJ5" s="50">
        <v>14</v>
      </c>
      <c r="BK5" s="50">
        <v>11</v>
      </c>
      <c r="BL5" s="50">
        <v>7</v>
      </c>
      <c r="BM5" s="50"/>
      <c r="BN5" s="50">
        <v>4</v>
      </c>
      <c r="BO5" s="50"/>
      <c r="BP5" s="50"/>
      <c r="BQ5" s="50"/>
      <c r="BR5" s="50">
        <v>13</v>
      </c>
      <c r="BS5" s="50">
        <v>2</v>
      </c>
      <c r="BT5" s="50">
        <v>1</v>
      </c>
      <c r="BU5" s="50"/>
      <c r="BV5" s="50"/>
      <c r="BW5" s="51"/>
    </row>
    <row r="6" spans="1:75">
      <c r="A6" s="499"/>
      <c r="B6" s="98" t="s">
        <v>135</v>
      </c>
      <c r="C6" s="378">
        <f>SUM(D6,M6,W6,AF6,BA6)</f>
        <v>186</v>
      </c>
      <c r="D6" s="362">
        <f>SUM(E6:L6)</f>
        <v>101</v>
      </c>
      <c r="E6" s="81">
        <v>1</v>
      </c>
      <c r="F6" s="82">
        <v>16</v>
      </c>
      <c r="G6" s="82">
        <v>16</v>
      </c>
      <c r="H6" s="82">
        <v>48</v>
      </c>
      <c r="I6" s="82">
        <v>11</v>
      </c>
      <c r="J6" s="82">
        <v>2</v>
      </c>
      <c r="K6" s="82"/>
      <c r="L6" s="317">
        <v>7</v>
      </c>
      <c r="M6" s="365">
        <f>SUM(N6:V6)</f>
        <v>10</v>
      </c>
      <c r="N6" s="326"/>
      <c r="O6" s="31"/>
      <c r="P6" s="31">
        <v>5</v>
      </c>
      <c r="Q6" s="31">
        <v>4</v>
      </c>
      <c r="R6" s="31"/>
      <c r="S6" s="31"/>
      <c r="T6" s="31"/>
      <c r="U6" s="31"/>
      <c r="V6" s="329">
        <v>1</v>
      </c>
      <c r="W6" s="368">
        <f>SUM(X6:AE6)</f>
        <v>20</v>
      </c>
      <c r="X6" s="326"/>
      <c r="Y6" s="31">
        <v>1</v>
      </c>
      <c r="Z6" s="31"/>
      <c r="AA6" s="31"/>
      <c r="AB6" s="31">
        <v>4</v>
      </c>
      <c r="AC6" s="31"/>
      <c r="AD6" s="31">
        <v>7</v>
      </c>
      <c r="AE6" s="329">
        <v>8</v>
      </c>
      <c r="AF6" s="371">
        <f>SUM(AG6:AZ6)</f>
        <v>10</v>
      </c>
      <c r="AG6" s="326"/>
      <c r="AH6" s="31">
        <v>1</v>
      </c>
      <c r="AI6" s="31">
        <v>6</v>
      </c>
      <c r="AJ6" s="31">
        <v>1</v>
      </c>
      <c r="AK6" s="31"/>
      <c r="AL6" s="31"/>
      <c r="AM6" s="31"/>
      <c r="AN6" s="31"/>
      <c r="AO6" s="31"/>
      <c r="AP6" s="31"/>
      <c r="AQ6" s="31"/>
      <c r="AR6" s="31"/>
      <c r="AS6" s="31">
        <v>2</v>
      </c>
      <c r="AT6" s="31"/>
      <c r="AU6" s="31"/>
      <c r="AV6" s="31"/>
      <c r="AW6" s="31"/>
      <c r="AX6" s="31"/>
      <c r="AY6" s="31"/>
      <c r="AZ6" s="329"/>
      <c r="BA6" s="374">
        <f>SUM(BB6:BW6)</f>
        <v>45</v>
      </c>
      <c r="BB6" s="326">
        <v>10</v>
      </c>
      <c r="BC6" s="31">
        <v>3</v>
      </c>
      <c r="BD6" s="31"/>
      <c r="BE6" s="31"/>
      <c r="BF6" s="31"/>
      <c r="BG6" s="31"/>
      <c r="BH6" s="31"/>
      <c r="BI6" s="31">
        <v>12</v>
      </c>
      <c r="BJ6" s="31"/>
      <c r="BK6" s="31">
        <v>4</v>
      </c>
      <c r="BL6" s="31">
        <v>1</v>
      </c>
      <c r="BM6" s="31">
        <v>2</v>
      </c>
      <c r="BN6" s="31">
        <v>1</v>
      </c>
      <c r="BO6" s="31"/>
      <c r="BP6" s="31"/>
      <c r="BQ6" s="31">
        <v>3</v>
      </c>
      <c r="BR6" s="31">
        <v>4</v>
      </c>
      <c r="BS6" s="31">
        <v>1</v>
      </c>
      <c r="BT6" s="31">
        <v>3</v>
      </c>
      <c r="BU6" s="31">
        <v>1</v>
      </c>
      <c r="BV6" s="31"/>
      <c r="BW6" s="32"/>
    </row>
    <row r="7" spans="1:75">
      <c r="A7" s="499"/>
      <c r="B7" s="98" t="s">
        <v>136</v>
      </c>
      <c r="C7" s="378">
        <f>SUM(D7,M7,W7,AF7,BA7)</f>
        <v>165</v>
      </c>
      <c r="D7" s="362">
        <f>SUM(E7:L7)</f>
        <v>129</v>
      </c>
      <c r="E7" s="81">
        <v>3</v>
      </c>
      <c r="F7" s="82">
        <v>3</v>
      </c>
      <c r="G7" s="82">
        <v>3</v>
      </c>
      <c r="H7" s="82">
        <v>1</v>
      </c>
      <c r="I7" s="82">
        <v>1</v>
      </c>
      <c r="J7" s="82">
        <v>49</v>
      </c>
      <c r="K7" s="82">
        <v>65</v>
      </c>
      <c r="L7" s="317">
        <v>4</v>
      </c>
      <c r="M7" s="365">
        <f>SUM(N7:V7)</f>
        <v>1</v>
      </c>
      <c r="N7" s="326"/>
      <c r="O7" s="31"/>
      <c r="P7" s="31"/>
      <c r="Q7" s="31">
        <v>1</v>
      </c>
      <c r="R7" s="31"/>
      <c r="S7" s="31"/>
      <c r="T7" s="31"/>
      <c r="U7" s="31"/>
      <c r="V7" s="329"/>
      <c r="W7" s="368">
        <f>SUM(X7:AE7)</f>
        <v>3</v>
      </c>
      <c r="X7" s="326"/>
      <c r="Y7" s="31"/>
      <c r="Z7" s="31"/>
      <c r="AA7" s="31">
        <v>3</v>
      </c>
      <c r="AB7" s="31"/>
      <c r="AC7" s="31"/>
      <c r="AD7" s="31"/>
      <c r="AE7" s="329"/>
      <c r="AF7" s="371">
        <f>SUM(AG7:AZ7)</f>
        <v>1</v>
      </c>
      <c r="AG7" s="326"/>
      <c r="AH7" s="31"/>
      <c r="AI7" s="31"/>
      <c r="AJ7" s="31"/>
      <c r="AK7" s="31"/>
      <c r="AL7" s="31"/>
      <c r="AM7" s="31"/>
      <c r="AN7" s="31"/>
      <c r="AO7" s="31"/>
      <c r="AP7" s="31"/>
      <c r="AQ7" s="31">
        <v>1</v>
      </c>
      <c r="AR7" s="31"/>
      <c r="AS7" s="31"/>
      <c r="AT7" s="31"/>
      <c r="AU7" s="31"/>
      <c r="AV7" s="31"/>
      <c r="AW7" s="31"/>
      <c r="AX7" s="31"/>
      <c r="AY7" s="31"/>
      <c r="AZ7" s="329"/>
      <c r="BA7" s="374">
        <f>SUM(BB7:BW7)</f>
        <v>31</v>
      </c>
      <c r="BB7" s="326">
        <v>2</v>
      </c>
      <c r="BC7" s="31">
        <v>1</v>
      </c>
      <c r="BD7" s="31"/>
      <c r="BE7" s="31"/>
      <c r="BF7" s="31"/>
      <c r="BG7" s="31">
        <v>1</v>
      </c>
      <c r="BH7" s="31"/>
      <c r="BI7" s="31">
        <v>6</v>
      </c>
      <c r="BJ7" s="31">
        <v>1</v>
      </c>
      <c r="BK7" s="31">
        <v>7</v>
      </c>
      <c r="BL7" s="31">
        <v>2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>
        <v>1</v>
      </c>
      <c r="BV7" s="31">
        <v>5</v>
      </c>
      <c r="BW7" s="32">
        <v>3</v>
      </c>
    </row>
    <row r="8" spans="1:75">
      <c r="A8" s="499"/>
      <c r="B8" s="98" t="s">
        <v>139</v>
      </c>
      <c r="C8" s="378">
        <f>SUM(D8,M8,W8,AF8,BA8)</f>
        <v>102</v>
      </c>
      <c r="D8" s="362">
        <f>SUM(E8:L8)</f>
        <v>32</v>
      </c>
      <c r="E8" s="81">
        <v>25</v>
      </c>
      <c r="F8" s="82"/>
      <c r="G8" s="82">
        <v>3</v>
      </c>
      <c r="H8" s="82"/>
      <c r="I8" s="82"/>
      <c r="J8" s="82"/>
      <c r="K8" s="82"/>
      <c r="L8" s="317">
        <v>4</v>
      </c>
      <c r="M8" s="365">
        <f>SUM(N8:V8)</f>
        <v>1</v>
      </c>
      <c r="N8" s="326"/>
      <c r="O8" s="31"/>
      <c r="P8" s="31">
        <v>1</v>
      </c>
      <c r="Q8" s="31"/>
      <c r="R8" s="31"/>
      <c r="S8" s="31"/>
      <c r="T8" s="31"/>
      <c r="U8" s="31"/>
      <c r="V8" s="329"/>
      <c r="W8" s="368">
        <f>SUM(X8:AE8)</f>
        <v>19</v>
      </c>
      <c r="X8" s="326"/>
      <c r="Y8" s="31">
        <v>11</v>
      </c>
      <c r="Z8" s="31">
        <v>4</v>
      </c>
      <c r="AA8" s="31">
        <v>1</v>
      </c>
      <c r="AB8" s="31">
        <v>3</v>
      </c>
      <c r="AC8" s="31"/>
      <c r="AD8" s="31"/>
      <c r="AE8" s="329"/>
      <c r="AF8" s="371">
        <f>SUM(AG8:AZ8)</f>
        <v>3</v>
      </c>
      <c r="AG8" s="326">
        <v>1</v>
      </c>
      <c r="AH8" s="31">
        <v>1</v>
      </c>
      <c r="AI8" s="31"/>
      <c r="AJ8" s="31">
        <v>1</v>
      </c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9"/>
      <c r="BA8" s="374">
        <f>SUM(BB8:BW8)</f>
        <v>47</v>
      </c>
      <c r="BB8" s="326">
        <v>5</v>
      </c>
      <c r="BC8" s="31">
        <v>1</v>
      </c>
      <c r="BD8" s="31"/>
      <c r="BE8" s="31"/>
      <c r="BF8" s="31"/>
      <c r="BG8" s="31">
        <v>3</v>
      </c>
      <c r="BH8" s="31">
        <v>1</v>
      </c>
      <c r="BI8" s="31">
        <v>2</v>
      </c>
      <c r="BJ8" s="31">
        <v>8</v>
      </c>
      <c r="BK8" s="31">
        <v>7</v>
      </c>
      <c r="BL8" s="31">
        <v>15</v>
      </c>
      <c r="BM8" s="31">
        <v>1</v>
      </c>
      <c r="BN8" s="31">
        <v>3</v>
      </c>
      <c r="BO8" s="31"/>
      <c r="BP8" s="31"/>
      <c r="BQ8" s="31"/>
      <c r="BR8" s="31"/>
      <c r="BS8" s="31"/>
      <c r="BT8" s="31"/>
      <c r="BU8" s="31"/>
      <c r="BV8" s="31"/>
      <c r="BW8" s="32">
        <v>1</v>
      </c>
    </row>
    <row r="9" spans="1:75" ht="15.75" thickBot="1">
      <c r="A9" s="500"/>
      <c r="B9" s="99" t="s">
        <v>138</v>
      </c>
      <c r="C9" s="397">
        <f>SUM(D9,M9,W9,AF9,BA9)</f>
        <v>75</v>
      </c>
      <c r="D9" s="427">
        <f>SUM(E9:L9)</f>
        <v>12</v>
      </c>
      <c r="E9" s="83">
        <v>2</v>
      </c>
      <c r="F9" s="84"/>
      <c r="G9" s="84">
        <v>2</v>
      </c>
      <c r="H9" s="84"/>
      <c r="I9" s="84"/>
      <c r="J9" s="84">
        <v>5</v>
      </c>
      <c r="K9" s="84">
        <v>3</v>
      </c>
      <c r="L9" s="318"/>
      <c r="M9" s="399">
        <f>SUM(N9:V9)</f>
        <v>3</v>
      </c>
      <c r="N9" s="327">
        <v>1</v>
      </c>
      <c r="O9" s="52"/>
      <c r="P9" s="52"/>
      <c r="Q9" s="52">
        <v>1</v>
      </c>
      <c r="R9" s="52"/>
      <c r="S9" s="52"/>
      <c r="T9" s="52"/>
      <c r="U9" s="52"/>
      <c r="V9" s="330">
        <v>1</v>
      </c>
      <c r="W9" s="368">
        <f>SUM(X9:AE9)</f>
        <v>6</v>
      </c>
      <c r="X9" s="327"/>
      <c r="Y9" s="52">
        <v>1</v>
      </c>
      <c r="Z9" s="52">
        <v>1</v>
      </c>
      <c r="AA9" s="52"/>
      <c r="AB9" s="52"/>
      <c r="AC9" s="52"/>
      <c r="AD9" s="52">
        <v>4</v>
      </c>
      <c r="AE9" s="330"/>
      <c r="AF9" s="371">
        <f>SUM(AG9:AZ9)</f>
        <v>5</v>
      </c>
      <c r="AG9" s="327"/>
      <c r="AH9" s="52">
        <v>2</v>
      </c>
      <c r="AI9" s="52">
        <v>1</v>
      </c>
      <c r="AJ9" s="52"/>
      <c r="AK9" s="52"/>
      <c r="AL9" s="52"/>
      <c r="AM9" s="52"/>
      <c r="AN9" s="52"/>
      <c r="AO9" s="52"/>
      <c r="AP9" s="52">
        <v>1</v>
      </c>
      <c r="AQ9" s="52"/>
      <c r="AR9" s="52"/>
      <c r="AS9" s="52">
        <v>1</v>
      </c>
      <c r="AT9" s="52"/>
      <c r="AU9" s="52"/>
      <c r="AV9" s="52"/>
      <c r="AW9" s="52"/>
      <c r="AX9" s="52"/>
      <c r="AY9" s="52"/>
      <c r="AZ9" s="330"/>
      <c r="BA9" s="374">
        <f>SUM(BB9:BW9)</f>
        <v>49</v>
      </c>
      <c r="BB9" s="327">
        <v>1</v>
      </c>
      <c r="BC9" s="52"/>
      <c r="BD9" s="52">
        <v>4</v>
      </c>
      <c r="BE9" s="52"/>
      <c r="BF9" s="52">
        <v>1</v>
      </c>
      <c r="BG9" s="52"/>
      <c r="BH9" s="52">
        <v>6</v>
      </c>
      <c r="BI9" s="52">
        <v>3</v>
      </c>
      <c r="BJ9" s="52">
        <v>2</v>
      </c>
      <c r="BK9" s="52">
        <v>7</v>
      </c>
      <c r="BL9" s="52">
        <v>5</v>
      </c>
      <c r="BM9" s="52">
        <v>9</v>
      </c>
      <c r="BN9" s="52">
        <v>1</v>
      </c>
      <c r="BO9" s="52"/>
      <c r="BP9" s="52"/>
      <c r="BQ9" s="52"/>
      <c r="BR9" s="52">
        <v>3</v>
      </c>
      <c r="BS9" s="52"/>
      <c r="BT9" s="52">
        <v>2</v>
      </c>
      <c r="BU9" s="52">
        <v>2</v>
      </c>
      <c r="BV9" s="52">
        <v>1</v>
      </c>
      <c r="BW9" s="53">
        <v>2</v>
      </c>
    </row>
    <row r="10" spans="1:75">
      <c r="A10" s="501" t="s">
        <v>90</v>
      </c>
      <c r="B10" s="100" t="s">
        <v>142</v>
      </c>
      <c r="C10" s="377">
        <f t="shared" ref="C10:C12" si="0">SUM(D10,M10,W10,AF10,BA10)</f>
        <v>547</v>
      </c>
      <c r="D10" s="361">
        <f t="shared" ref="D10:D12" si="1">SUM(E10:L10)</f>
        <v>3</v>
      </c>
      <c r="E10" s="36"/>
      <c r="F10" s="44"/>
      <c r="G10" s="44">
        <v>1</v>
      </c>
      <c r="H10" s="44"/>
      <c r="I10" s="44">
        <v>1</v>
      </c>
      <c r="J10" s="44">
        <v>1</v>
      </c>
      <c r="K10" s="44"/>
      <c r="L10" s="85"/>
      <c r="M10" s="364">
        <f t="shared" ref="M10:M12" si="2">SUM(N10:V10)</f>
        <v>237</v>
      </c>
      <c r="N10" s="36">
        <v>45</v>
      </c>
      <c r="O10" s="44">
        <v>7</v>
      </c>
      <c r="P10" s="44">
        <v>63</v>
      </c>
      <c r="Q10" s="44">
        <v>68</v>
      </c>
      <c r="R10" s="44">
        <v>14</v>
      </c>
      <c r="S10" s="44">
        <v>6</v>
      </c>
      <c r="T10" s="44">
        <v>15</v>
      </c>
      <c r="U10" s="44">
        <v>3</v>
      </c>
      <c r="V10" s="85">
        <v>16</v>
      </c>
      <c r="W10" s="368">
        <f t="shared" ref="W10:W12" si="3">SUM(X10:AE10)</f>
        <v>21</v>
      </c>
      <c r="X10" s="36"/>
      <c r="Y10" s="44">
        <v>3</v>
      </c>
      <c r="Z10" s="44">
        <v>4</v>
      </c>
      <c r="AA10" s="44">
        <v>1</v>
      </c>
      <c r="AB10" s="44">
        <v>2</v>
      </c>
      <c r="AC10" s="44"/>
      <c r="AD10" s="44">
        <v>4</v>
      </c>
      <c r="AE10" s="85">
        <v>7</v>
      </c>
      <c r="AF10" s="371">
        <f t="shared" ref="AF10:AF12" si="4">SUM(AG10:AZ10)</f>
        <v>29</v>
      </c>
      <c r="AG10" s="36"/>
      <c r="AH10" s="44">
        <v>4</v>
      </c>
      <c r="AI10" s="44"/>
      <c r="AJ10" s="44"/>
      <c r="AK10" s="44"/>
      <c r="AL10" s="44"/>
      <c r="AM10" s="44"/>
      <c r="AN10" s="44"/>
      <c r="AO10" s="44">
        <v>3</v>
      </c>
      <c r="AP10" s="44"/>
      <c r="AQ10" s="44">
        <v>2</v>
      </c>
      <c r="AR10" s="44">
        <v>6</v>
      </c>
      <c r="AS10" s="44">
        <v>3</v>
      </c>
      <c r="AT10" s="44">
        <v>3</v>
      </c>
      <c r="AU10" s="44"/>
      <c r="AV10" s="44"/>
      <c r="AW10" s="44">
        <v>2</v>
      </c>
      <c r="AX10" s="44"/>
      <c r="AY10" s="44"/>
      <c r="AZ10" s="85">
        <v>6</v>
      </c>
      <c r="BA10" s="374">
        <f t="shared" ref="BA10:BA12" si="5">SUM(BB10:BW10)</f>
        <v>257</v>
      </c>
      <c r="BB10" s="36">
        <v>6</v>
      </c>
      <c r="BC10" s="44">
        <v>12</v>
      </c>
      <c r="BD10" s="44">
        <v>7</v>
      </c>
      <c r="BE10" s="44">
        <v>6</v>
      </c>
      <c r="BF10" s="44">
        <v>2</v>
      </c>
      <c r="BG10" s="44">
        <v>5</v>
      </c>
      <c r="BH10" s="44">
        <v>26</v>
      </c>
      <c r="BI10" s="44">
        <v>16</v>
      </c>
      <c r="BJ10" s="44">
        <v>27</v>
      </c>
      <c r="BK10" s="44">
        <v>22</v>
      </c>
      <c r="BL10" s="44">
        <v>10</v>
      </c>
      <c r="BM10" s="44">
        <v>21</v>
      </c>
      <c r="BN10" s="44">
        <v>16</v>
      </c>
      <c r="BO10" s="44"/>
      <c r="BP10" s="44">
        <v>1</v>
      </c>
      <c r="BQ10" s="44">
        <v>10</v>
      </c>
      <c r="BR10" s="44">
        <v>3</v>
      </c>
      <c r="BS10" s="44">
        <v>9</v>
      </c>
      <c r="BT10" s="44">
        <v>25</v>
      </c>
      <c r="BU10" s="44">
        <v>6</v>
      </c>
      <c r="BV10" s="44">
        <v>6</v>
      </c>
      <c r="BW10" s="45">
        <v>21</v>
      </c>
    </row>
    <row r="11" spans="1:75" ht="15" customHeight="1">
      <c r="A11" s="501"/>
      <c r="B11" s="101" t="s">
        <v>141</v>
      </c>
      <c r="C11" s="378">
        <f t="shared" si="0"/>
        <v>191</v>
      </c>
      <c r="D11" s="362">
        <f t="shared" si="1"/>
        <v>0</v>
      </c>
      <c r="E11" s="86"/>
      <c r="F11" s="37"/>
      <c r="G11" s="37"/>
      <c r="H11" s="37"/>
      <c r="I11" s="37"/>
      <c r="J11" s="37"/>
      <c r="K11" s="37"/>
      <c r="L11" s="87"/>
      <c r="M11" s="365">
        <f t="shared" si="2"/>
        <v>155</v>
      </c>
      <c r="N11" s="86">
        <v>8</v>
      </c>
      <c r="O11" s="37">
        <v>42</v>
      </c>
      <c r="P11" s="37">
        <v>10</v>
      </c>
      <c r="Q11" s="37">
        <v>4</v>
      </c>
      <c r="R11" s="37">
        <v>42</v>
      </c>
      <c r="S11" s="37">
        <v>12</v>
      </c>
      <c r="T11" s="37">
        <v>35</v>
      </c>
      <c r="U11" s="37">
        <v>2</v>
      </c>
      <c r="V11" s="87"/>
      <c r="W11" s="368">
        <f t="shared" si="3"/>
        <v>2</v>
      </c>
      <c r="X11" s="86"/>
      <c r="Y11" s="37">
        <v>1</v>
      </c>
      <c r="Z11" s="37">
        <v>1</v>
      </c>
      <c r="AA11" s="37"/>
      <c r="AB11" s="37"/>
      <c r="AC11" s="37"/>
      <c r="AD11" s="37"/>
      <c r="AE11" s="87"/>
      <c r="AF11" s="371">
        <f t="shared" si="4"/>
        <v>17</v>
      </c>
      <c r="AG11" s="86"/>
      <c r="AH11" s="37"/>
      <c r="AI11" s="37"/>
      <c r="AJ11" s="37"/>
      <c r="AK11" s="37"/>
      <c r="AL11" s="37">
        <v>1</v>
      </c>
      <c r="AM11" s="37"/>
      <c r="AN11" s="37"/>
      <c r="AO11" s="37">
        <v>1</v>
      </c>
      <c r="AP11" s="37"/>
      <c r="AQ11" s="37"/>
      <c r="AR11" s="37">
        <v>2</v>
      </c>
      <c r="AS11" s="37">
        <v>1</v>
      </c>
      <c r="AT11" s="37">
        <v>5</v>
      </c>
      <c r="AU11" s="37"/>
      <c r="AV11" s="37"/>
      <c r="AW11" s="37">
        <v>6</v>
      </c>
      <c r="AX11" s="37"/>
      <c r="AY11" s="37"/>
      <c r="AZ11" s="87">
        <v>1</v>
      </c>
      <c r="BA11" s="374">
        <f t="shared" si="5"/>
        <v>17</v>
      </c>
      <c r="BB11" s="86"/>
      <c r="BC11" s="37">
        <v>5</v>
      </c>
      <c r="BD11" s="37">
        <v>1</v>
      </c>
      <c r="BE11" s="37"/>
      <c r="BF11" s="37"/>
      <c r="BG11" s="37"/>
      <c r="BH11" s="37">
        <v>5</v>
      </c>
      <c r="BI11" s="37"/>
      <c r="BJ11" s="37"/>
      <c r="BK11" s="37">
        <v>2</v>
      </c>
      <c r="BL11" s="37">
        <v>1</v>
      </c>
      <c r="BM11" s="37"/>
      <c r="BN11" s="37"/>
      <c r="BO11" s="37"/>
      <c r="BP11" s="37"/>
      <c r="BQ11" s="37"/>
      <c r="BR11" s="37"/>
      <c r="BS11" s="37"/>
      <c r="BT11" s="37"/>
      <c r="BU11" s="37">
        <v>1</v>
      </c>
      <c r="BV11" s="37"/>
      <c r="BW11" s="39">
        <v>2</v>
      </c>
    </row>
    <row r="12" spans="1:75" ht="15.75" thickBot="1">
      <c r="A12" s="501"/>
      <c r="B12" s="102" t="s">
        <v>140</v>
      </c>
      <c r="C12" s="379">
        <f t="shared" si="0"/>
        <v>157</v>
      </c>
      <c r="D12" s="363">
        <f t="shared" si="1"/>
        <v>10</v>
      </c>
      <c r="E12" s="88">
        <v>7</v>
      </c>
      <c r="F12" s="89"/>
      <c r="G12" s="89"/>
      <c r="H12" s="89"/>
      <c r="I12" s="89"/>
      <c r="J12" s="89"/>
      <c r="K12" s="89">
        <v>2</v>
      </c>
      <c r="L12" s="90">
        <v>1</v>
      </c>
      <c r="M12" s="366">
        <f t="shared" si="2"/>
        <v>47</v>
      </c>
      <c r="N12" s="88">
        <v>8</v>
      </c>
      <c r="O12" s="89">
        <v>3</v>
      </c>
      <c r="P12" s="89">
        <v>3</v>
      </c>
      <c r="Q12" s="89">
        <v>2</v>
      </c>
      <c r="R12" s="89">
        <v>1</v>
      </c>
      <c r="S12" s="89">
        <v>1</v>
      </c>
      <c r="T12" s="89">
        <v>7</v>
      </c>
      <c r="U12" s="89">
        <v>2</v>
      </c>
      <c r="V12" s="90">
        <v>20</v>
      </c>
      <c r="W12" s="368">
        <f t="shared" si="3"/>
        <v>8</v>
      </c>
      <c r="X12" s="331"/>
      <c r="Y12" s="38"/>
      <c r="Z12" s="38"/>
      <c r="AA12" s="38">
        <v>1</v>
      </c>
      <c r="AB12" s="38">
        <v>4</v>
      </c>
      <c r="AC12" s="38">
        <v>1</v>
      </c>
      <c r="AD12" s="38">
        <v>2</v>
      </c>
      <c r="AE12" s="332"/>
      <c r="AF12" s="371">
        <f t="shared" si="4"/>
        <v>48</v>
      </c>
      <c r="AG12" s="331">
        <v>4</v>
      </c>
      <c r="AH12" s="38"/>
      <c r="AI12" s="38">
        <v>1</v>
      </c>
      <c r="AJ12" s="38"/>
      <c r="AK12" s="38"/>
      <c r="AL12" s="38"/>
      <c r="AM12" s="38">
        <v>1</v>
      </c>
      <c r="AN12" s="38"/>
      <c r="AO12" s="38">
        <v>2</v>
      </c>
      <c r="AP12" s="38">
        <v>36</v>
      </c>
      <c r="AQ12" s="38"/>
      <c r="AR12" s="38"/>
      <c r="AS12" s="38">
        <v>2</v>
      </c>
      <c r="AT12" s="38">
        <v>1</v>
      </c>
      <c r="AU12" s="38"/>
      <c r="AV12" s="38"/>
      <c r="AW12" s="38"/>
      <c r="AX12" s="38"/>
      <c r="AY12" s="38"/>
      <c r="AZ12" s="332">
        <v>1</v>
      </c>
      <c r="BA12" s="374">
        <f t="shared" si="5"/>
        <v>44</v>
      </c>
      <c r="BB12" s="331">
        <v>1</v>
      </c>
      <c r="BC12" s="38"/>
      <c r="BD12" s="38"/>
      <c r="BE12" s="38">
        <v>1</v>
      </c>
      <c r="BF12" s="38">
        <v>1</v>
      </c>
      <c r="BG12" s="38">
        <v>4</v>
      </c>
      <c r="BH12" s="38"/>
      <c r="BI12" s="38">
        <v>4</v>
      </c>
      <c r="BJ12" s="38">
        <v>6</v>
      </c>
      <c r="BK12" s="38">
        <v>1</v>
      </c>
      <c r="BL12" s="38">
        <v>2</v>
      </c>
      <c r="BM12" s="38"/>
      <c r="BN12" s="38">
        <v>15</v>
      </c>
      <c r="BO12" s="38"/>
      <c r="BP12" s="38"/>
      <c r="BQ12" s="38"/>
      <c r="BR12" s="38">
        <v>1</v>
      </c>
      <c r="BS12" s="38"/>
      <c r="BT12" s="38"/>
      <c r="BU12" s="38">
        <v>2</v>
      </c>
      <c r="BV12" s="38">
        <v>2</v>
      </c>
      <c r="BW12" s="40">
        <v>4</v>
      </c>
    </row>
    <row r="13" spans="1:75">
      <c r="A13" s="526" t="s">
        <v>97</v>
      </c>
      <c r="B13" s="430" t="s">
        <v>145</v>
      </c>
      <c r="C13" s="398">
        <f t="shared" ref="C13:C40" si="6">SUM(D13,M13,W13,AF13,BA13)</f>
        <v>298</v>
      </c>
      <c r="D13" s="428">
        <f t="shared" ref="D13:D40" si="7">SUM(E13:L13)</f>
        <v>16</v>
      </c>
      <c r="E13" s="313"/>
      <c r="F13" s="54">
        <v>1</v>
      </c>
      <c r="G13" s="54">
        <v>1</v>
      </c>
      <c r="H13" s="54">
        <v>3</v>
      </c>
      <c r="I13" s="54"/>
      <c r="J13" s="54">
        <v>1</v>
      </c>
      <c r="K13" s="54">
        <v>2</v>
      </c>
      <c r="L13" s="319">
        <v>8</v>
      </c>
      <c r="M13" s="400">
        <f t="shared" ref="M13:M40" si="8">SUM(N13:V13)</f>
        <v>14</v>
      </c>
      <c r="N13" s="313"/>
      <c r="O13" s="54"/>
      <c r="P13" s="54"/>
      <c r="Q13" s="54">
        <v>2</v>
      </c>
      <c r="R13" s="54">
        <v>4</v>
      </c>
      <c r="S13" s="54">
        <v>2</v>
      </c>
      <c r="T13" s="54">
        <v>2</v>
      </c>
      <c r="U13" s="54"/>
      <c r="V13" s="319">
        <v>4</v>
      </c>
      <c r="W13" s="368">
        <f t="shared" ref="W13:W40" si="9">SUM(X13:AE13)</f>
        <v>151</v>
      </c>
      <c r="X13" s="313"/>
      <c r="Y13" s="54"/>
      <c r="Z13" s="54">
        <v>9</v>
      </c>
      <c r="AA13" s="54">
        <v>3</v>
      </c>
      <c r="AB13" s="54">
        <v>9</v>
      </c>
      <c r="AC13" s="54">
        <v>9</v>
      </c>
      <c r="AD13" s="54">
        <v>59</v>
      </c>
      <c r="AE13" s="319">
        <v>62</v>
      </c>
      <c r="AF13" s="371">
        <f t="shared" ref="AF13:AF40" si="10">SUM(AG13:AZ13)</f>
        <v>11</v>
      </c>
      <c r="AG13" s="313"/>
      <c r="AH13" s="54">
        <v>3</v>
      </c>
      <c r="AI13" s="54"/>
      <c r="AJ13" s="54"/>
      <c r="AK13" s="54"/>
      <c r="AL13" s="54"/>
      <c r="AM13" s="54"/>
      <c r="AN13" s="54"/>
      <c r="AO13" s="54"/>
      <c r="AP13" s="54"/>
      <c r="AQ13" s="54">
        <v>3</v>
      </c>
      <c r="AR13" s="54"/>
      <c r="AS13" s="54">
        <v>2</v>
      </c>
      <c r="AT13" s="54"/>
      <c r="AU13" s="54"/>
      <c r="AV13" s="54"/>
      <c r="AW13" s="54">
        <v>3</v>
      </c>
      <c r="AX13" s="54"/>
      <c r="AY13" s="54"/>
      <c r="AZ13" s="319"/>
      <c r="BA13" s="374">
        <f t="shared" ref="BA13:BA40" si="11">SUM(BB13:BW13)</f>
        <v>106</v>
      </c>
      <c r="BB13" s="313">
        <v>9</v>
      </c>
      <c r="BC13" s="54">
        <v>2</v>
      </c>
      <c r="BD13" s="54">
        <v>2</v>
      </c>
      <c r="BE13" s="54">
        <v>2</v>
      </c>
      <c r="BF13" s="54">
        <v>3</v>
      </c>
      <c r="BG13" s="54">
        <v>4</v>
      </c>
      <c r="BH13" s="54">
        <v>1</v>
      </c>
      <c r="BI13" s="54">
        <v>14</v>
      </c>
      <c r="BJ13" s="54">
        <v>5</v>
      </c>
      <c r="BK13" s="54">
        <v>7</v>
      </c>
      <c r="BL13" s="54">
        <v>12</v>
      </c>
      <c r="BM13" s="54">
        <v>1</v>
      </c>
      <c r="BN13" s="54">
        <v>10</v>
      </c>
      <c r="BO13" s="54">
        <v>1</v>
      </c>
      <c r="BP13" s="54"/>
      <c r="BQ13" s="54"/>
      <c r="BR13" s="54">
        <v>20</v>
      </c>
      <c r="BS13" s="54">
        <v>1</v>
      </c>
      <c r="BT13" s="54"/>
      <c r="BU13" s="54">
        <v>1</v>
      </c>
      <c r="BV13" s="54">
        <v>1</v>
      </c>
      <c r="BW13" s="55">
        <v>10</v>
      </c>
    </row>
    <row r="14" spans="1:75">
      <c r="A14" s="527"/>
      <c r="B14" s="429" t="s">
        <v>143</v>
      </c>
      <c r="C14" s="378">
        <f t="shared" si="6"/>
        <v>295</v>
      </c>
      <c r="D14" s="362">
        <f t="shared" si="7"/>
        <v>18</v>
      </c>
      <c r="E14" s="314">
        <v>9</v>
      </c>
      <c r="F14" s="56"/>
      <c r="G14" s="56"/>
      <c r="H14" s="56">
        <v>3</v>
      </c>
      <c r="I14" s="56">
        <v>2</v>
      </c>
      <c r="J14" s="56">
        <v>1</v>
      </c>
      <c r="K14" s="56">
        <v>1</v>
      </c>
      <c r="L14" s="320">
        <v>2</v>
      </c>
      <c r="M14" s="365">
        <f t="shared" si="8"/>
        <v>22</v>
      </c>
      <c r="N14" s="314">
        <v>3</v>
      </c>
      <c r="O14" s="56">
        <v>7</v>
      </c>
      <c r="P14" s="56">
        <v>1</v>
      </c>
      <c r="Q14" s="56">
        <v>1</v>
      </c>
      <c r="R14" s="56">
        <v>8</v>
      </c>
      <c r="S14" s="56"/>
      <c r="T14" s="56">
        <v>2</v>
      </c>
      <c r="U14" s="56"/>
      <c r="V14" s="320"/>
      <c r="W14" s="368">
        <f t="shared" si="9"/>
        <v>111</v>
      </c>
      <c r="X14" s="314"/>
      <c r="Y14" s="56">
        <v>34</v>
      </c>
      <c r="Z14" s="56">
        <v>19</v>
      </c>
      <c r="AA14" s="56">
        <v>33</v>
      </c>
      <c r="AB14" s="56">
        <v>17</v>
      </c>
      <c r="AC14" s="56">
        <v>4</v>
      </c>
      <c r="AD14" s="56">
        <v>1</v>
      </c>
      <c r="AE14" s="320">
        <v>3</v>
      </c>
      <c r="AF14" s="371">
        <f t="shared" si="10"/>
        <v>24</v>
      </c>
      <c r="AG14" s="314"/>
      <c r="AH14" s="56"/>
      <c r="AI14" s="56"/>
      <c r="AJ14" s="56">
        <v>2</v>
      </c>
      <c r="AK14" s="56"/>
      <c r="AL14" s="56"/>
      <c r="AM14" s="56"/>
      <c r="AN14" s="56">
        <v>1</v>
      </c>
      <c r="AO14" s="56">
        <v>7</v>
      </c>
      <c r="AP14" s="56">
        <v>8</v>
      </c>
      <c r="AQ14" s="56">
        <v>2</v>
      </c>
      <c r="AR14" s="56"/>
      <c r="AS14" s="56"/>
      <c r="AT14" s="56"/>
      <c r="AU14" s="56">
        <v>4</v>
      </c>
      <c r="AV14" s="56"/>
      <c r="AW14" s="56"/>
      <c r="AX14" s="56"/>
      <c r="AY14" s="56"/>
      <c r="AZ14" s="320"/>
      <c r="BA14" s="374">
        <f t="shared" si="11"/>
        <v>120</v>
      </c>
      <c r="BB14" s="314">
        <v>6</v>
      </c>
      <c r="BC14" s="56">
        <v>1</v>
      </c>
      <c r="BD14" s="56">
        <v>1</v>
      </c>
      <c r="BE14" s="56">
        <v>1</v>
      </c>
      <c r="BF14" s="56"/>
      <c r="BG14" s="56"/>
      <c r="BH14" s="56">
        <v>2</v>
      </c>
      <c r="BI14" s="56">
        <v>30</v>
      </c>
      <c r="BJ14" s="56">
        <v>14</v>
      </c>
      <c r="BK14" s="56">
        <v>17</v>
      </c>
      <c r="BL14" s="56">
        <v>15</v>
      </c>
      <c r="BM14" s="56">
        <v>5</v>
      </c>
      <c r="BN14" s="56"/>
      <c r="BO14" s="56"/>
      <c r="BP14" s="56"/>
      <c r="BQ14" s="56"/>
      <c r="BR14" s="56">
        <v>1</v>
      </c>
      <c r="BS14" s="56">
        <v>1</v>
      </c>
      <c r="BT14" s="56">
        <v>3</v>
      </c>
      <c r="BU14" s="56">
        <v>6</v>
      </c>
      <c r="BV14" s="56">
        <v>16</v>
      </c>
      <c r="BW14" s="57">
        <v>1</v>
      </c>
    </row>
    <row r="15" spans="1:75" ht="15.75" thickBot="1">
      <c r="A15" s="528"/>
      <c r="B15" s="412" t="s">
        <v>144</v>
      </c>
      <c r="C15" s="397">
        <f t="shared" si="6"/>
        <v>174</v>
      </c>
      <c r="D15" s="427">
        <f t="shared" si="7"/>
        <v>5</v>
      </c>
      <c r="E15" s="315"/>
      <c r="F15" s="58"/>
      <c r="G15" s="58"/>
      <c r="H15" s="58">
        <v>4</v>
      </c>
      <c r="I15" s="58">
        <v>1</v>
      </c>
      <c r="J15" s="58"/>
      <c r="K15" s="58"/>
      <c r="L15" s="321"/>
      <c r="M15" s="399">
        <f t="shared" si="8"/>
        <v>20</v>
      </c>
      <c r="N15" s="315"/>
      <c r="O15" s="58"/>
      <c r="P15" s="58">
        <v>3</v>
      </c>
      <c r="Q15" s="58">
        <v>4</v>
      </c>
      <c r="R15" s="58">
        <v>1</v>
      </c>
      <c r="S15" s="58">
        <v>3</v>
      </c>
      <c r="T15" s="58">
        <v>4</v>
      </c>
      <c r="U15" s="58">
        <v>1</v>
      </c>
      <c r="V15" s="321">
        <v>4</v>
      </c>
      <c r="W15" s="368">
        <f t="shared" si="9"/>
        <v>60</v>
      </c>
      <c r="X15" s="315"/>
      <c r="Y15" s="58">
        <v>5</v>
      </c>
      <c r="Z15" s="58">
        <v>14</v>
      </c>
      <c r="AA15" s="58">
        <v>12</v>
      </c>
      <c r="AB15" s="58">
        <v>1</v>
      </c>
      <c r="AC15" s="58">
        <v>25</v>
      </c>
      <c r="AD15" s="58">
        <v>1</v>
      </c>
      <c r="AE15" s="321">
        <v>2</v>
      </c>
      <c r="AF15" s="371">
        <f t="shared" si="10"/>
        <v>13</v>
      </c>
      <c r="AG15" s="315"/>
      <c r="AH15" s="58"/>
      <c r="AI15" s="58"/>
      <c r="AJ15" s="58"/>
      <c r="AK15" s="58"/>
      <c r="AL15" s="58"/>
      <c r="AM15" s="58"/>
      <c r="AN15" s="58"/>
      <c r="AO15" s="58">
        <v>1</v>
      </c>
      <c r="AP15" s="58"/>
      <c r="AQ15" s="58"/>
      <c r="AR15" s="58"/>
      <c r="AS15" s="58">
        <v>1</v>
      </c>
      <c r="AT15" s="58"/>
      <c r="AU15" s="58"/>
      <c r="AV15" s="58"/>
      <c r="AW15" s="58"/>
      <c r="AX15" s="58"/>
      <c r="AY15" s="58"/>
      <c r="AZ15" s="321">
        <v>11</v>
      </c>
      <c r="BA15" s="374">
        <f t="shared" si="11"/>
        <v>76</v>
      </c>
      <c r="BB15" s="315">
        <v>4</v>
      </c>
      <c r="BC15" s="58">
        <v>2</v>
      </c>
      <c r="BD15" s="58"/>
      <c r="BE15" s="58"/>
      <c r="BF15" s="58"/>
      <c r="BG15" s="58">
        <v>23</v>
      </c>
      <c r="BH15" s="58">
        <v>1</v>
      </c>
      <c r="BI15" s="58">
        <v>10</v>
      </c>
      <c r="BJ15" s="58">
        <v>9</v>
      </c>
      <c r="BK15" s="58">
        <v>2</v>
      </c>
      <c r="BL15" s="58">
        <v>6</v>
      </c>
      <c r="BM15" s="58">
        <v>6</v>
      </c>
      <c r="BN15" s="58">
        <v>3</v>
      </c>
      <c r="BO15" s="58"/>
      <c r="BP15" s="58"/>
      <c r="BQ15" s="58">
        <v>3</v>
      </c>
      <c r="BR15" s="58">
        <v>2</v>
      </c>
      <c r="BS15" s="58"/>
      <c r="BT15" s="58">
        <v>1</v>
      </c>
      <c r="BU15" s="58">
        <v>1</v>
      </c>
      <c r="BV15" s="58"/>
      <c r="BW15" s="59">
        <v>3</v>
      </c>
    </row>
    <row r="16" spans="1:75">
      <c r="A16" s="518" t="s">
        <v>104</v>
      </c>
      <c r="B16" s="103" t="s">
        <v>149</v>
      </c>
      <c r="C16" s="377">
        <f t="shared" si="6"/>
        <v>263</v>
      </c>
      <c r="D16" s="361">
        <f t="shared" si="7"/>
        <v>3</v>
      </c>
      <c r="E16" s="91"/>
      <c r="F16" s="69"/>
      <c r="G16" s="69"/>
      <c r="H16" s="69">
        <v>1</v>
      </c>
      <c r="I16" s="69"/>
      <c r="J16" s="69"/>
      <c r="K16" s="69">
        <v>2</v>
      </c>
      <c r="L16" s="310"/>
      <c r="M16" s="364">
        <f t="shared" si="8"/>
        <v>9</v>
      </c>
      <c r="N16" s="91">
        <v>8</v>
      </c>
      <c r="O16" s="69"/>
      <c r="P16" s="69"/>
      <c r="Q16" s="69"/>
      <c r="R16" s="69"/>
      <c r="S16" s="69"/>
      <c r="T16" s="69">
        <v>1</v>
      </c>
      <c r="U16" s="69"/>
      <c r="V16" s="310"/>
      <c r="W16" s="368">
        <f t="shared" si="9"/>
        <v>2</v>
      </c>
      <c r="X16" s="91"/>
      <c r="Y16" s="69"/>
      <c r="Z16" s="69">
        <v>1</v>
      </c>
      <c r="AA16" s="69"/>
      <c r="AB16" s="69"/>
      <c r="AC16" s="69">
        <v>1</v>
      </c>
      <c r="AD16" s="69"/>
      <c r="AE16" s="310"/>
      <c r="AF16" s="371">
        <f t="shared" si="10"/>
        <v>174</v>
      </c>
      <c r="AG16" s="91">
        <v>1</v>
      </c>
      <c r="AH16" s="69">
        <v>41</v>
      </c>
      <c r="AI16" s="69">
        <v>1</v>
      </c>
      <c r="AJ16" s="69">
        <v>2</v>
      </c>
      <c r="AK16" s="69"/>
      <c r="AL16" s="69">
        <v>15</v>
      </c>
      <c r="AM16" s="69">
        <v>1</v>
      </c>
      <c r="AN16" s="69">
        <v>1</v>
      </c>
      <c r="AO16" s="69">
        <v>1</v>
      </c>
      <c r="AP16" s="69">
        <v>20</v>
      </c>
      <c r="AQ16" s="69">
        <v>3</v>
      </c>
      <c r="AR16" s="69">
        <v>11</v>
      </c>
      <c r="AS16" s="69">
        <v>54</v>
      </c>
      <c r="AT16" s="69">
        <v>3</v>
      </c>
      <c r="AU16" s="69">
        <v>4</v>
      </c>
      <c r="AV16" s="69">
        <v>2</v>
      </c>
      <c r="AW16" s="69">
        <v>1</v>
      </c>
      <c r="AX16" s="69"/>
      <c r="AY16" s="69"/>
      <c r="AZ16" s="310">
        <v>13</v>
      </c>
      <c r="BA16" s="374">
        <f t="shared" si="11"/>
        <v>75</v>
      </c>
      <c r="BB16" s="333">
        <v>1</v>
      </c>
      <c r="BC16" s="22">
        <v>5</v>
      </c>
      <c r="BD16" s="22"/>
      <c r="BE16" s="22"/>
      <c r="BF16" s="22">
        <v>2</v>
      </c>
      <c r="BG16" s="22">
        <v>1</v>
      </c>
      <c r="BH16" s="22"/>
      <c r="BI16" s="22">
        <v>30</v>
      </c>
      <c r="BJ16" s="22">
        <v>5</v>
      </c>
      <c r="BK16" s="22">
        <v>9</v>
      </c>
      <c r="BL16" s="22">
        <v>8</v>
      </c>
      <c r="BM16" s="22">
        <v>1</v>
      </c>
      <c r="BN16" s="22">
        <v>2</v>
      </c>
      <c r="BO16" s="22">
        <v>1</v>
      </c>
      <c r="BP16" s="22"/>
      <c r="BQ16" s="22"/>
      <c r="BR16" s="22">
        <v>1</v>
      </c>
      <c r="BS16" s="22"/>
      <c r="BT16" s="22">
        <v>4</v>
      </c>
      <c r="BU16" s="22">
        <v>3</v>
      </c>
      <c r="BV16" s="22"/>
      <c r="BW16" s="70">
        <v>2</v>
      </c>
    </row>
    <row r="17" spans="1:75">
      <c r="A17" s="519"/>
      <c r="B17" s="104" t="s">
        <v>146</v>
      </c>
      <c r="C17" s="378">
        <f t="shared" si="6"/>
        <v>225</v>
      </c>
      <c r="D17" s="362">
        <f t="shared" si="7"/>
        <v>8</v>
      </c>
      <c r="E17" s="92"/>
      <c r="F17" s="23"/>
      <c r="G17" s="23"/>
      <c r="H17" s="23">
        <v>8</v>
      </c>
      <c r="I17" s="23"/>
      <c r="J17" s="23"/>
      <c r="K17" s="23"/>
      <c r="L17" s="311"/>
      <c r="M17" s="365">
        <f t="shared" si="8"/>
        <v>4</v>
      </c>
      <c r="N17" s="92">
        <v>1</v>
      </c>
      <c r="O17" s="23">
        <v>2</v>
      </c>
      <c r="P17" s="23">
        <v>1</v>
      </c>
      <c r="Q17" s="23"/>
      <c r="R17" s="23"/>
      <c r="S17" s="23"/>
      <c r="T17" s="23"/>
      <c r="U17" s="23"/>
      <c r="V17" s="311"/>
      <c r="W17" s="368">
        <f t="shared" si="9"/>
        <v>11</v>
      </c>
      <c r="X17" s="92"/>
      <c r="Y17" s="23"/>
      <c r="Z17" s="23"/>
      <c r="AA17" s="23">
        <v>1</v>
      </c>
      <c r="AB17" s="23">
        <v>4</v>
      </c>
      <c r="AC17" s="23"/>
      <c r="AD17" s="23">
        <v>4</v>
      </c>
      <c r="AE17" s="311">
        <v>2</v>
      </c>
      <c r="AF17" s="371">
        <f t="shared" si="10"/>
        <v>112</v>
      </c>
      <c r="AG17" s="92">
        <v>3</v>
      </c>
      <c r="AH17" s="23">
        <v>1</v>
      </c>
      <c r="AI17" s="23">
        <v>18</v>
      </c>
      <c r="AJ17" s="23"/>
      <c r="AK17" s="23"/>
      <c r="AL17" s="23">
        <v>13</v>
      </c>
      <c r="AM17" s="23"/>
      <c r="AN17" s="23">
        <v>6</v>
      </c>
      <c r="AO17" s="23">
        <v>12</v>
      </c>
      <c r="AP17" s="23">
        <v>9</v>
      </c>
      <c r="AQ17" s="23"/>
      <c r="AR17" s="23">
        <v>3</v>
      </c>
      <c r="AS17" s="23"/>
      <c r="AT17" s="23">
        <v>2</v>
      </c>
      <c r="AU17" s="23">
        <v>13</v>
      </c>
      <c r="AV17" s="23"/>
      <c r="AW17" s="23">
        <v>10</v>
      </c>
      <c r="AX17" s="23"/>
      <c r="AY17" s="23"/>
      <c r="AZ17" s="311">
        <v>22</v>
      </c>
      <c r="BA17" s="374">
        <f t="shared" si="11"/>
        <v>90</v>
      </c>
      <c r="BB17" s="92">
        <v>9</v>
      </c>
      <c r="BC17" s="23">
        <v>5</v>
      </c>
      <c r="BD17" s="23">
        <v>5</v>
      </c>
      <c r="BE17" s="23">
        <v>1</v>
      </c>
      <c r="BF17" s="23">
        <v>4</v>
      </c>
      <c r="BG17" s="23">
        <v>2</v>
      </c>
      <c r="BH17" s="23">
        <v>6</v>
      </c>
      <c r="BI17" s="23">
        <v>10</v>
      </c>
      <c r="BJ17" s="23">
        <v>4</v>
      </c>
      <c r="BK17" s="23">
        <v>4</v>
      </c>
      <c r="BL17" s="23">
        <v>6</v>
      </c>
      <c r="BM17" s="23">
        <v>13</v>
      </c>
      <c r="BN17" s="23">
        <v>1</v>
      </c>
      <c r="BO17" s="23">
        <v>1</v>
      </c>
      <c r="BP17" s="23"/>
      <c r="BQ17" s="23"/>
      <c r="BR17" s="23">
        <v>4</v>
      </c>
      <c r="BS17" s="23"/>
      <c r="BT17" s="23">
        <v>3</v>
      </c>
      <c r="BU17" s="23">
        <v>9</v>
      </c>
      <c r="BV17" s="23">
        <v>1</v>
      </c>
      <c r="BW17" s="71">
        <v>2</v>
      </c>
    </row>
    <row r="18" spans="1:75">
      <c r="A18" s="519"/>
      <c r="B18" s="104" t="s">
        <v>150</v>
      </c>
      <c r="C18" s="378">
        <f t="shared" si="6"/>
        <v>187</v>
      </c>
      <c r="D18" s="362">
        <f t="shared" si="7"/>
        <v>12</v>
      </c>
      <c r="E18" s="92"/>
      <c r="F18" s="23">
        <v>4</v>
      </c>
      <c r="G18" s="23"/>
      <c r="H18" s="23"/>
      <c r="I18" s="23"/>
      <c r="J18" s="23"/>
      <c r="K18" s="23">
        <v>8</v>
      </c>
      <c r="L18" s="311"/>
      <c r="M18" s="365">
        <f t="shared" si="8"/>
        <v>8</v>
      </c>
      <c r="N18" s="92">
        <v>1</v>
      </c>
      <c r="O18" s="23"/>
      <c r="P18" s="23">
        <v>1</v>
      </c>
      <c r="Q18" s="23">
        <v>2</v>
      </c>
      <c r="R18" s="23"/>
      <c r="S18" s="23"/>
      <c r="T18" s="23"/>
      <c r="U18" s="23"/>
      <c r="V18" s="311">
        <v>4</v>
      </c>
      <c r="W18" s="368">
        <f t="shared" si="9"/>
        <v>3</v>
      </c>
      <c r="X18" s="92"/>
      <c r="Y18" s="23"/>
      <c r="Z18" s="23"/>
      <c r="AA18" s="23"/>
      <c r="AB18" s="23">
        <v>1</v>
      </c>
      <c r="AC18" s="23"/>
      <c r="AD18" s="23">
        <v>1</v>
      </c>
      <c r="AE18" s="311">
        <v>1</v>
      </c>
      <c r="AF18" s="371">
        <f t="shared" si="10"/>
        <v>119</v>
      </c>
      <c r="AG18" s="92"/>
      <c r="AH18" s="23">
        <v>8</v>
      </c>
      <c r="AI18" s="23">
        <v>2</v>
      </c>
      <c r="AJ18" s="23">
        <v>4</v>
      </c>
      <c r="AK18" s="23">
        <v>1</v>
      </c>
      <c r="AL18" s="23"/>
      <c r="AM18" s="23"/>
      <c r="AN18" s="23">
        <v>2</v>
      </c>
      <c r="AO18" s="23"/>
      <c r="AP18" s="23">
        <v>11</v>
      </c>
      <c r="AQ18" s="23">
        <v>41</v>
      </c>
      <c r="AR18" s="23"/>
      <c r="AS18" s="23">
        <v>15</v>
      </c>
      <c r="AT18" s="23">
        <v>7</v>
      </c>
      <c r="AU18" s="23">
        <v>1</v>
      </c>
      <c r="AV18" s="23"/>
      <c r="AW18" s="23">
        <v>9</v>
      </c>
      <c r="AX18" s="23"/>
      <c r="AY18" s="23"/>
      <c r="AZ18" s="311">
        <v>18</v>
      </c>
      <c r="BA18" s="374">
        <f t="shared" si="11"/>
        <v>45</v>
      </c>
      <c r="BB18" s="92"/>
      <c r="BC18" s="23"/>
      <c r="BD18" s="23"/>
      <c r="BE18" s="23">
        <v>3</v>
      </c>
      <c r="BF18" s="23"/>
      <c r="BG18" s="23">
        <v>4</v>
      </c>
      <c r="BH18" s="23"/>
      <c r="BI18" s="23">
        <v>2</v>
      </c>
      <c r="BJ18" s="23">
        <v>1</v>
      </c>
      <c r="BK18" s="23">
        <v>1</v>
      </c>
      <c r="BL18" s="23">
        <v>5</v>
      </c>
      <c r="BM18" s="23">
        <v>14</v>
      </c>
      <c r="BN18" s="23">
        <v>2</v>
      </c>
      <c r="BO18" s="23"/>
      <c r="BP18" s="23"/>
      <c r="BQ18" s="23">
        <v>1</v>
      </c>
      <c r="BR18" s="23"/>
      <c r="BS18" s="23"/>
      <c r="BT18" s="23">
        <v>1</v>
      </c>
      <c r="BU18" s="23">
        <v>4</v>
      </c>
      <c r="BV18" s="23">
        <v>1</v>
      </c>
      <c r="BW18" s="71">
        <v>6</v>
      </c>
    </row>
    <row r="19" spans="1:75">
      <c r="A19" s="519"/>
      <c r="B19" s="105" t="s">
        <v>148</v>
      </c>
      <c r="C19" s="378">
        <f t="shared" si="6"/>
        <v>130</v>
      </c>
      <c r="D19" s="362">
        <f t="shared" si="7"/>
        <v>2</v>
      </c>
      <c r="E19" s="92">
        <v>1</v>
      </c>
      <c r="F19" s="23"/>
      <c r="G19" s="23"/>
      <c r="H19" s="23"/>
      <c r="I19" s="23">
        <v>1</v>
      </c>
      <c r="J19" s="23"/>
      <c r="K19" s="23"/>
      <c r="L19" s="311"/>
      <c r="M19" s="365">
        <f t="shared" si="8"/>
        <v>0</v>
      </c>
      <c r="N19" s="92"/>
      <c r="O19" s="23"/>
      <c r="P19" s="23"/>
      <c r="Q19" s="23"/>
      <c r="R19" s="23"/>
      <c r="S19" s="23"/>
      <c r="T19" s="23"/>
      <c r="U19" s="23"/>
      <c r="V19" s="311"/>
      <c r="W19" s="368">
        <f t="shared" si="9"/>
        <v>3</v>
      </c>
      <c r="X19" s="92"/>
      <c r="Y19" s="23"/>
      <c r="Z19" s="23">
        <v>1</v>
      </c>
      <c r="AA19" s="23"/>
      <c r="AB19" s="23"/>
      <c r="AC19" s="23">
        <v>1</v>
      </c>
      <c r="AD19" s="23"/>
      <c r="AE19" s="311">
        <v>1</v>
      </c>
      <c r="AF19" s="371">
        <f t="shared" si="10"/>
        <v>88</v>
      </c>
      <c r="AG19" s="92">
        <v>1</v>
      </c>
      <c r="AH19" s="23">
        <v>2</v>
      </c>
      <c r="AI19" s="23">
        <v>4</v>
      </c>
      <c r="AJ19" s="23">
        <v>43</v>
      </c>
      <c r="AK19" s="23"/>
      <c r="AL19" s="23">
        <v>4</v>
      </c>
      <c r="AM19" s="23">
        <v>2</v>
      </c>
      <c r="AN19" s="23"/>
      <c r="AO19" s="23"/>
      <c r="AP19" s="23">
        <v>10</v>
      </c>
      <c r="AQ19" s="23"/>
      <c r="AR19" s="23">
        <v>1</v>
      </c>
      <c r="AS19" s="23">
        <v>4</v>
      </c>
      <c r="AT19" s="23">
        <v>7</v>
      </c>
      <c r="AU19" s="23">
        <v>1</v>
      </c>
      <c r="AV19" s="23">
        <v>1</v>
      </c>
      <c r="AW19" s="23">
        <v>4</v>
      </c>
      <c r="AX19" s="23"/>
      <c r="AY19" s="23"/>
      <c r="AZ19" s="311">
        <v>4</v>
      </c>
      <c r="BA19" s="374">
        <f t="shared" si="11"/>
        <v>37</v>
      </c>
      <c r="BB19" s="92"/>
      <c r="BC19" s="23">
        <v>1</v>
      </c>
      <c r="BD19" s="23">
        <v>2</v>
      </c>
      <c r="BE19" s="23">
        <v>5</v>
      </c>
      <c r="BF19" s="23"/>
      <c r="BG19" s="23"/>
      <c r="BH19" s="23">
        <v>2</v>
      </c>
      <c r="BI19" s="23">
        <v>1</v>
      </c>
      <c r="BJ19" s="23">
        <v>5</v>
      </c>
      <c r="BK19" s="23">
        <v>5</v>
      </c>
      <c r="BL19" s="23">
        <v>2</v>
      </c>
      <c r="BM19" s="23">
        <v>1</v>
      </c>
      <c r="BN19" s="23">
        <v>3</v>
      </c>
      <c r="BO19" s="23">
        <v>2</v>
      </c>
      <c r="BP19" s="23"/>
      <c r="BQ19" s="23">
        <v>1</v>
      </c>
      <c r="BR19" s="23"/>
      <c r="BS19" s="23"/>
      <c r="BT19" s="23"/>
      <c r="BU19" s="23">
        <v>4</v>
      </c>
      <c r="BV19" s="23">
        <v>2</v>
      </c>
      <c r="BW19" s="71">
        <v>1</v>
      </c>
    </row>
    <row r="20" spans="1:75" ht="15.75" thickBot="1">
      <c r="A20" s="519"/>
      <c r="B20" s="106" t="s">
        <v>147</v>
      </c>
      <c r="C20" s="379">
        <f t="shared" si="6"/>
        <v>69</v>
      </c>
      <c r="D20" s="363">
        <f t="shared" si="7"/>
        <v>3</v>
      </c>
      <c r="E20" s="92">
        <v>2</v>
      </c>
      <c r="F20" s="23"/>
      <c r="G20" s="23"/>
      <c r="H20" s="23"/>
      <c r="I20" s="23"/>
      <c r="J20" s="23">
        <v>1</v>
      </c>
      <c r="K20" s="23"/>
      <c r="L20" s="311"/>
      <c r="M20" s="366">
        <f t="shared" si="8"/>
        <v>7</v>
      </c>
      <c r="N20" s="92"/>
      <c r="O20" s="23"/>
      <c r="P20" s="23">
        <v>1</v>
      </c>
      <c r="Q20" s="23"/>
      <c r="R20" s="23">
        <v>3</v>
      </c>
      <c r="S20" s="23"/>
      <c r="T20" s="23">
        <v>3</v>
      </c>
      <c r="U20" s="23"/>
      <c r="V20" s="311"/>
      <c r="W20" s="368">
        <f t="shared" si="9"/>
        <v>2</v>
      </c>
      <c r="X20" s="92"/>
      <c r="Y20" s="23">
        <v>1</v>
      </c>
      <c r="Z20" s="23">
        <v>1</v>
      </c>
      <c r="AA20" s="23"/>
      <c r="AB20" s="23"/>
      <c r="AC20" s="23"/>
      <c r="AD20" s="23"/>
      <c r="AE20" s="311"/>
      <c r="AF20" s="371">
        <f t="shared" si="10"/>
        <v>42</v>
      </c>
      <c r="AG20" s="92"/>
      <c r="AH20" s="23">
        <v>3</v>
      </c>
      <c r="AI20" s="23">
        <v>1</v>
      </c>
      <c r="AJ20" s="23"/>
      <c r="AK20" s="23"/>
      <c r="AL20" s="23">
        <v>1</v>
      </c>
      <c r="AM20" s="23"/>
      <c r="AN20" s="23"/>
      <c r="AO20" s="23"/>
      <c r="AP20" s="23">
        <v>6</v>
      </c>
      <c r="AQ20" s="23"/>
      <c r="AR20" s="23"/>
      <c r="AS20" s="23"/>
      <c r="AT20" s="23"/>
      <c r="AU20" s="23"/>
      <c r="AV20" s="23"/>
      <c r="AW20" s="23">
        <v>29</v>
      </c>
      <c r="AX20" s="23"/>
      <c r="AY20" s="23"/>
      <c r="AZ20" s="311">
        <v>2</v>
      </c>
      <c r="BA20" s="374">
        <f t="shared" si="11"/>
        <v>15</v>
      </c>
      <c r="BB20" s="334">
        <v>1</v>
      </c>
      <c r="BC20" s="23"/>
      <c r="BD20" s="23"/>
      <c r="BE20" s="23"/>
      <c r="BF20" s="23"/>
      <c r="BG20" s="23">
        <v>1</v>
      </c>
      <c r="BH20" s="23">
        <v>1</v>
      </c>
      <c r="BI20" s="23"/>
      <c r="BJ20" s="23"/>
      <c r="BK20" s="23">
        <v>2</v>
      </c>
      <c r="BL20" s="23">
        <v>3</v>
      </c>
      <c r="BM20" s="23">
        <v>2</v>
      </c>
      <c r="BN20" s="23"/>
      <c r="BO20" s="23"/>
      <c r="BP20" s="23"/>
      <c r="BQ20" s="23">
        <v>2</v>
      </c>
      <c r="BR20" s="23"/>
      <c r="BS20" s="23"/>
      <c r="BT20" s="23">
        <v>2</v>
      </c>
      <c r="BU20" s="23"/>
      <c r="BV20" s="23"/>
      <c r="BW20" s="71">
        <v>1</v>
      </c>
    </row>
    <row r="21" spans="1:75">
      <c r="A21" s="521" t="s">
        <v>129</v>
      </c>
      <c r="B21" s="107" t="s">
        <v>152</v>
      </c>
      <c r="C21" s="398">
        <f t="shared" si="6"/>
        <v>515</v>
      </c>
      <c r="D21" s="428">
        <f t="shared" si="7"/>
        <v>6</v>
      </c>
      <c r="E21" s="94"/>
      <c r="F21" s="25"/>
      <c r="G21" s="25">
        <v>1</v>
      </c>
      <c r="H21" s="25">
        <v>3</v>
      </c>
      <c r="I21" s="25"/>
      <c r="J21" s="25"/>
      <c r="K21" s="25">
        <v>2</v>
      </c>
      <c r="L21" s="322"/>
      <c r="M21" s="400">
        <f t="shared" si="8"/>
        <v>54</v>
      </c>
      <c r="N21" s="94">
        <v>11</v>
      </c>
      <c r="O21" s="25">
        <v>16</v>
      </c>
      <c r="P21" s="25">
        <v>4</v>
      </c>
      <c r="Q21" s="25">
        <v>9</v>
      </c>
      <c r="R21" s="25">
        <v>10</v>
      </c>
      <c r="S21" s="25"/>
      <c r="T21" s="25">
        <v>3</v>
      </c>
      <c r="U21" s="25"/>
      <c r="V21" s="322">
        <v>1</v>
      </c>
      <c r="W21" s="368">
        <f t="shared" si="9"/>
        <v>7</v>
      </c>
      <c r="X21" s="94">
        <v>2</v>
      </c>
      <c r="Y21" s="25">
        <v>1</v>
      </c>
      <c r="Z21" s="25">
        <v>2</v>
      </c>
      <c r="AA21" s="25"/>
      <c r="AB21" s="25">
        <v>1</v>
      </c>
      <c r="AC21" s="25">
        <v>1</v>
      </c>
      <c r="AD21" s="25"/>
      <c r="AE21" s="322"/>
      <c r="AF21" s="371">
        <f t="shared" si="10"/>
        <v>117</v>
      </c>
      <c r="AG21" s="94">
        <v>2</v>
      </c>
      <c r="AH21" s="25">
        <v>11</v>
      </c>
      <c r="AI21" s="25">
        <v>8</v>
      </c>
      <c r="AJ21" s="25">
        <v>23</v>
      </c>
      <c r="AK21" s="25"/>
      <c r="AL21" s="25">
        <v>13</v>
      </c>
      <c r="AM21" s="25">
        <v>1</v>
      </c>
      <c r="AN21" s="25"/>
      <c r="AO21" s="25"/>
      <c r="AP21" s="25">
        <v>2</v>
      </c>
      <c r="AQ21" s="25">
        <v>8</v>
      </c>
      <c r="AR21" s="25">
        <v>1</v>
      </c>
      <c r="AS21" s="25">
        <v>15</v>
      </c>
      <c r="AT21" s="25">
        <v>6</v>
      </c>
      <c r="AU21" s="25">
        <v>5</v>
      </c>
      <c r="AV21" s="25"/>
      <c r="AW21" s="25">
        <v>4</v>
      </c>
      <c r="AX21" s="25"/>
      <c r="AY21" s="25"/>
      <c r="AZ21" s="322">
        <v>18</v>
      </c>
      <c r="BA21" s="374">
        <f t="shared" si="11"/>
        <v>331</v>
      </c>
      <c r="BB21" s="94">
        <v>18</v>
      </c>
      <c r="BC21" s="25">
        <v>7</v>
      </c>
      <c r="BD21" s="25">
        <v>1</v>
      </c>
      <c r="BE21" s="25">
        <v>41</v>
      </c>
      <c r="BF21" s="25">
        <v>7</v>
      </c>
      <c r="BG21" s="25">
        <v>8</v>
      </c>
      <c r="BH21" s="25">
        <v>29</v>
      </c>
      <c r="BI21" s="25">
        <v>4</v>
      </c>
      <c r="BJ21" s="25">
        <v>4</v>
      </c>
      <c r="BK21" s="25">
        <v>16</v>
      </c>
      <c r="BL21" s="25">
        <v>6</v>
      </c>
      <c r="BM21" s="25">
        <v>29</v>
      </c>
      <c r="BN21" s="25">
        <v>50</v>
      </c>
      <c r="BO21" s="25">
        <v>3</v>
      </c>
      <c r="BP21" s="25">
        <v>2</v>
      </c>
      <c r="BQ21" s="25">
        <v>2</v>
      </c>
      <c r="BR21" s="25">
        <v>6</v>
      </c>
      <c r="BS21" s="25">
        <v>12</v>
      </c>
      <c r="BT21" s="25">
        <v>34</v>
      </c>
      <c r="BU21" s="25">
        <v>30</v>
      </c>
      <c r="BV21" s="25">
        <v>9</v>
      </c>
      <c r="BW21" s="26">
        <v>13</v>
      </c>
    </row>
    <row r="22" spans="1:75">
      <c r="A22" s="522"/>
      <c r="B22" s="108" t="s">
        <v>153</v>
      </c>
      <c r="C22" s="378">
        <f t="shared" si="6"/>
        <v>393</v>
      </c>
      <c r="D22" s="362">
        <f t="shared" si="7"/>
        <v>8</v>
      </c>
      <c r="E22" s="95"/>
      <c r="F22" s="27"/>
      <c r="G22" s="27"/>
      <c r="H22" s="27">
        <v>2</v>
      </c>
      <c r="I22" s="27"/>
      <c r="J22" s="27">
        <v>4</v>
      </c>
      <c r="K22" s="27">
        <v>1</v>
      </c>
      <c r="L22" s="323">
        <v>1</v>
      </c>
      <c r="M22" s="365">
        <f t="shared" si="8"/>
        <v>17</v>
      </c>
      <c r="N22" s="95"/>
      <c r="O22" s="27">
        <v>4</v>
      </c>
      <c r="P22" s="27">
        <v>8</v>
      </c>
      <c r="Q22" s="27">
        <v>3</v>
      </c>
      <c r="R22" s="27">
        <v>1</v>
      </c>
      <c r="S22" s="27"/>
      <c r="T22" s="27">
        <v>1</v>
      </c>
      <c r="U22" s="27"/>
      <c r="V22" s="323"/>
      <c r="W22" s="368">
        <f t="shared" si="9"/>
        <v>10</v>
      </c>
      <c r="X22" s="95"/>
      <c r="Y22" s="27">
        <v>1</v>
      </c>
      <c r="Z22" s="27"/>
      <c r="AA22" s="27">
        <v>5</v>
      </c>
      <c r="AB22" s="27"/>
      <c r="AC22" s="27"/>
      <c r="AD22" s="27">
        <v>3</v>
      </c>
      <c r="AE22" s="323">
        <v>1</v>
      </c>
      <c r="AF22" s="371">
        <f t="shared" si="10"/>
        <v>23</v>
      </c>
      <c r="AG22" s="95"/>
      <c r="AH22" s="27"/>
      <c r="AI22" s="27"/>
      <c r="AJ22" s="27"/>
      <c r="AK22" s="27"/>
      <c r="AL22" s="27">
        <v>3</v>
      </c>
      <c r="AM22" s="27"/>
      <c r="AN22" s="27">
        <v>1</v>
      </c>
      <c r="AO22" s="27">
        <v>2</v>
      </c>
      <c r="AP22" s="27">
        <v>3</v>
      </c>
      <c r="AQ22" s="27"/>
      <c r="AR22" s="27"/>
      <c r="AS22" s="27">
        <v>1</v>
      </c>
      <c r="AT22" s="27">
        <v>1</v>
      </c>
      <c r="AU22" s="27">
        <v>4</v>
      </c>
      <c r="AV22" s="27">
        <v>1</v>
      </c>
      <c r="AW22" s="27">
        <v>1</v>
      </c>
      <c r="AX22" s="27"/>
      <c r="AY22" s="27"/>
      <c r="AZ22" s="323">
        <v>6</v>
      </c>
      <c r="BA22" s="374">
        <f t="shared" si="11"/>
        <v>335</v>
      </c>
      <c r="BB22" s="95">
        <v>20</v>
      </c>
      <c r="BC22" s="27">
        <v>10</v>
      </c>
      <c r="BD22" s="27">
        <v>13</v>
      </c>
      <c r="BE22" s="27">
        <v>7</v>
      </c>
      <c r="BF22" s="27">
        <v>6</v>
      </c>
      <c r="BG22" s="27">
        <v>7</v>
      </c>
      <c r="BH22" s="27">
        <v>11</v>
      </c>
      <c r="BI22" s="27">
        <v>77</v>
      </c>
      <c r="BJ22" s="27">
        <v>27</v>
      </c>
      <c r="BK22" s="27">
        <v>52</v>
      </c>
      <c r="BL22" s="27">
        <v>54</v>
      </c>
      <c r="BM22" s="27">
        <v>3</v>
      </c>
      <c r="BN22" s="27">
        <v>2</v>
      </c>
      <c r="BO22" s="27"/>
      <c r="BP22" s="27"/>
      <c r="BQ22" s="27">
        <v>4</v>
      </c>
      <c r="BR22" s="27">
        <v>15</v>
      </c>
      <c r="BS22" s="27">
        <v>2</v>
      </c>
      <c r="BT22" s="27">
        <v>10</v>
      </c>
      <c r="BU22" s="27">
        <v>11</v>
      </c>
      <c r="BV22" s="27">
        <v>3</v>
      </c>
      <c r="BW22" s="28">
        <v>1</v>
      </c>
    </row>
    <row r="23" spans="1:75">
      <c r="A23" s="522"/>
      <c r="B23" s="108" t="s">
        <v>169</v>
      </c>
      <c r="C23" s="378">
        <f t="shared" si="6"/>
        <v>345</v>
      </c>
      <c r="D23" s="362">
        <f t="shared" si="7"/>
        <v>6</v>
      </c>
      <c r="E23" s="95"/>
      <c r="F23" s="27"/>
      <c r="G23" s="27"/>
      <c r="H23" s="27"/>
      <c r="I23" s="27"/>
      <c r="J23" s="27">
        <v>1</v>
      </c>
      <c r="K23" s="27">
        <v>2</v>
      </c>
      <c r="L23" s="323">
        <v>3</v>
      </c>
      <c r="M23" s="365">
        <f t="shared" si="8"/>
        <v>27</v>
      </c>
      <c r="N23" s="95"/>
      <c r="O23" s="27"/>
      <c r="P23" s="27">
        <v>2</v>
      </c>
      <c r="Q23" s="27">
        <v>11</v>
      </c>
      <c r="R23" s="27"/>
      <c r="S23" s="27">
        <v>9</v>
      </c>
      <c r="T23" s="27">
        <v>5</v>
      </c>
      <c r="U23" s="27"/>
      <c r="V23" s="323"/>
      <c r="W23" s="368">
        <f t="shared" si="9"/>
        <v>13</v>
      </c>
      <c r="X23" s="95"/>
      <c r="Y23" s="27"/>
      <c r="Z23" s="27">
        <v>6</v>
      </c>
      <c r="AA23" s="27">
        <v>1</v>
      </c>
      <c r="AB23" s="27"/>
      <c r="AC23" s="27"/>
      <c r="AD23" s="27">
        <v>4</v>
      </c>
      <c r="AE23" s="323">
        <v>2</v>
      </c>
      <c r="AF23" s="371">
        <f t="shared" si="10"/>
        <v>7</v>
      </c>
      <c r="AG23" s="95"/>
      <c r="AH23" s="27"/>
      <c r="AI23" s="27"/>
      <c r="AJ23" s="27">
        <v>1</v>
      </c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>
        <v>1</v>
      </c>
      <c r="AV23" s="27"/>
      <c r="AW23" s="27">
        <v>5</v>
      </c>
      <c r="AX23" s="27"/>
      <c r="AY23" s="27"/>
      <c r="AZ23" s="323"/>
      <c r="BA23" s="374">
        <f t="shared" si="11"/>
        <v>292</v>
      </c>
      <c r="BB23" s="95">
        <v>16</v>
      </c>
      <c r="BC23" s="27">
        <v>8</v>
      </c>
      <c r="BD23" s="27">
        <v>6</v>
      </c>
      <c r="BE23" s="27"/>
      <c r="BF23" s="27">
        <v>3</v>
      </c>
      <c r="BG23" s="27">
        <v>6</v>
      </c>
      <c r="BH23" s="27">
        <v>14</v>
      </c>
      <c r="BI23" s="27">
        <v>54</v>
      </c>
      <c r="BJ23" s="27">
        <v>47</v>
      </c>
      <c r="BK23" s="27">
        <v>36</v>
      </c>
      <c r="BL23" s="27">
        <v>36</v>
      </c>
      <c r="BM23" s="27">
        <v>5</v>
      </c>
      <c r="BN23" s="27">
        <v>18</v>
      </c>
      <c r="BO23" s="27">
        <v>2</v>
      </c>
      <c r="BP23" s="27"/>
      <c r="BQ23" s="27">
        <v>4</v>
      </c>
      <c r="BR23" s="27">
        <v>12</v>
      </c>
      <c r="BS23" s="27">
        <v>4</v>
      </c>
      <c r="BT23" s="27">
        <v>3</v>
      </c>
      <c r="BU23" s="27">
        <v>9</v>
      </c>
      <c r="BV23" s="27">
        <v>6</v>
      </c>
      <c r="BW23" s="28">
        <v>3</v>
      </c>
    </row>
    <row r="24" spans="1:75">
      <c r="A24" s="522"/>
      <c r="B24" s="108" t="s">
        <v>151</v>
      </c>
      <c r="C24" s="378">
        <f t="shared" si="6"/>
        <v>333</v>
      </c>
      <c r="D24" s="362">
        <f t="shared" si="7"/>
        <v>11</v>
      </c>
      <c r="E24" s="95"/>
      <c r="F24" s="27"/>
      <c r="G24" s="27">
        <v>1</v>
      </c>
      <c r="H24" s="27">
        <v>3</v>
      </c>
      <c r="I24" s="27"/>
      <c r="J24" s="27">
        <v>3</v>
      </c>
      <c r="K24" s="27"/>
      <c r="L24" s="323">
        <v>4</v>
      </c>
      <c r="M24" s="365">
        <f t="shared" si="8"/>
        <v>10</v>
      </c>
      <c r="N24" s="95">
        <v>2</v>
      </c>
      <c r="O24" s="27">
        <v>5</v>
      </c>
      <c r="P24" s="27"/>
      <c r="Q24" s="27"/>
      <c r="R24" s="27"/>
      <c r="S24" s="27">
        <v>3</v>
      </c>
      <c r="T24" s="27"/>
      <c r="U24" s="27"/>
      <c r="V24" s="323"/>
      <c r="W24" s="368">
        <f t="shared" si="9"/>
        <v>14</v>
      </c>
      <c r="X24" s="95"/>
      <c r="Y24" s="27">
        <v>5</v>
      </c>
      <c r="Z24" s="27">
        <v>2</v>
      </c>
      <c r="AA24" s="27">
        <v>2</v>
      </c>
      <c r="AB24" s="27">
        <v>4</v>
      </c>
      <c r="AC24" s="27">
        <v>1</v>
      </c>
      <c r="AD24" s="27"/>
      <c r="AE24" s="323"/>
      <c r="AF24" s="371">
        <f t="shared" si="10"/>
        <v>10</v>
      </c>
      <c r="AG24" s="95"/>
      <c r="AH24" s="27"/>
      <c r="AI24" s="27">
        <v>2</v>
      </c>
      <c r="AJ24" s="27">
        <v>2</v>
      </c>
      <c r="AK24" s="27"/>
      <c r="AL24" s="27"/>
      <c r="AM24" s="27"/>
      <c r="AN24" s="27">
        <v>1</v>
      </c>
      <c r="AO24" s="27"/>
      <c r="AP24" s="27">
        <v>1</v>
      </c>
      <c r="AQ24" s="27"/>
      <c r="AR24" s="27"/>
      <c r="AS24" s="27">
        <v>1</v>
      </c>
      <c r="AT24" s="27"/>
      <c r="AU24" s="27"/>
      <c r="AV24" s="27"/>
      <c r="AW24" s="27">
        <v>2</v>
      </c>
      <c r="AX24" s="27"/>
      <c r="AY24" s="27"/>
      <c r="AZ24" s="323">
        <v>1</v>
      </c>
      <c r="BA24" s="374">
        <f t="shared" si="11"/>
        <v>288</v>
      </c>
      <c r="BB24" s="95">
        <v>10</v>
      </c>
      <c r="BC24" s="27">
        <v>11</v>
      </c>
      <c r="BD24" s="27">
        <v>9</v>
      </c>
      <c r="BE24" s="27">
        <v>4</v>
      </c>
      <c r="BF24" s="27">
        <v>1</v>
      </c>
      <c r="BG24" s="27">
        <v>4</v>
      </c>
      <c r="BH24" s="27">
        <v>16</v>
      </c>
      <c r="BI24" s="27">
        <v>61</v>
      </c>
      <c r="BJ24" s="27">
        <v>16</v>
      </c>
      <c r="BK24" s="27">
        <v>30</v>
      </c>
      <c r="BL24" s="27">
        <v>18</v>
      </c>
      <c r="BM24" s="27">
        <v>13</v>
      </c>
      <c r="BN24" s="27">
        <v>13</v>
      </c>
      <c r="BO24" s="27"/>
      <c r="BP24" s="27">
        <v>1</v>
      </c>
      <c r="BQ24" s="27">
        <v>3</v>
      </c>
      <c r="BR24" s="27">
        <v>5</v>
      </c>
      <c r="BS24" s="27"/>
      <c r="BT24" s="27">
        <v>34</v>
      </c>
      <c r="BU24" s="27">
        <v>18</v>
      </c>
      <c r="BV24" s="27">
        <v>11</v>
      </c>
      <c r="BW24" s="28">
        <v>10</v>
      </c>
    </row>
    <row r="25" spans="1:75">
      <c r="A25" s="522"/>
      <c r="B25" s="108" t="s">
        <v>168</v>
      </c>
      <c r="C25" s="378">
        <f t="shared" si="6"/>
        <v>315</v>
      </c>
      <c r="D25" s="362">
        <f t="shared" si="7"/>
        <v>25</v>
      </c>
      <c r="E25" s="95"/>
      <c r="F25" s="27"/>
      <c r="G25" s="27"/>
      <c r="H25" s="27">
        <v>1</v>
      </c>
      <c r="I25" s="27"/>
      <c r="J25" s="27">
        <v>1</v>
      </c>
      <c r="K25" s="27">
        <v>2</v>
      </c>
      <c r="L25" s="323">
        <v>21</v>
      </c>
      <c r="M25" s="365">
        <f t="shared" si="8"/>
        <v>7</v>
      </c>
      <c r="N25" s="95"/>
      <c r="O25" s="27">
        <v>1</v>
      </c>
      <c r="P25" s="27">
        <v>2</v>
      </c>
      <c r="Q25" s="27">
        <v>2</v>
      </c>
      <c r="R25" s="27"/>
      <c r="S25" s="27">
        <v>1</v>
      </c>
      <c r="T25" s="27">
        <v>1</v>
      </c>
      <c r="U25" s="27"/>
      <c r="V25" s="323"/>
      <c r="W25" s="368">
        <f t="shared" si="9"/>
        <v>14</v>
      </c>
      <c r="X25" s="95"/>
      <c r="Y25" s="27">
        <v>2</v>
      </c>
      <c r="Z25" s="27"/>
      <c r="AA25" s="27">
        <v>1</v>
      </c>
      <c r="AB25" s="27">
        <v>1</v>
      </c>
      <c r="AC25" s="27"/>
      <c r="AD25" s="27">
        <v>3</v>
      </c>
      <c r="AE25" s="323">
        <v>7</v>
      </c>
      <c r="AF25" s="371">
        <f t="shared" si="10"/>
        <v>9</v>
      </c>
      <c r="AG25" s="95"/>
      <c r="AH25" s="27">
        <v>4</v>
      </c>
      <c r="AI25" s="27"/>
      <c r="AJ25" s="27"/>
      <c r="AK25" s="27"/>
      <c r="AL25" s="27"/>
      <c r="AM25" s="27"/>
      <c r="AN25" s="27"/>
      <c r="AO25" s="27"/>
      <c r="AP25" s="27"/>
      <c r="AQ25" s="27">
        <v>1</v>
      </c>
      <c r="AR25" s="27"/>
      <c r="AS25" s="27"/>
      <c r="AT25" s="27"/>
      <c r="AU25" s="27"/>
      <c r="AV25" s="27"/>
      <c r="AW25" s="27"/>
      <c r="AX25" s="27"/>
      <c r="AY25" s="27"/>
      <c r="AZ25" s="323">
        <v>4</v>
      </c>
      <c r="BA25" s="374">
        <f t="shared" si="11"/>
        <v>260</v>
      </c>
      <c r="BB25" s="95">
        <v>17</v>
      </c>
      <c r="BC25" s="27">
        <v>14</v>
      </c>
      <c r="BD25" s="27">
        <v>5</v>
      </c>
      <c r="BE25" s="27">
        <v>3</v>
      </c>
      <c r="BF25" s="27">
        <v>2</v>
      </c>
      <c r="BG25" s="27">
        <v>4</v>
      </c>
      <c r="BH25" s="27">
        <v>9</v>
      </c>
      <c r="BI25" s="27">
        <v>46</v>
      </c>
      <c r="BJ25" s="27">
        <v>30</v>
      </c>
      <c r="BK25" s="27">
        <v>33</v>
      </c>
      <c r="BL25" s="27">
        <v>46</v>
      </c>
      <c r="BM25" s="27">
        <v>11</v>
      </c>
      <c r="BN25" s="27">
        <v>1</v>
      </c>
      <c r="BO25" s="27"/>
      <c r="BP25" s="27"/>
      <c r="BQ25" s="27">
        <v>12</v>
      </c>
      <c r="BR25" s="27">
        <v>7</v>
      </c>
      <c r="BS25" s="27">
        <v>5</v>
      </c>
      <c r="BT25" s="27">
        <v>3</v>
      </c>
      <c r="BU25" s="27">
        <v>1</v>
      </c>
      <c r="BV25" s="27">
        <v>9</v>
      </c>
      <c r="BW25" s="28">
        <v>2</v>
      </c>
    </row>
    <row r="26" spans="1:75">
      <c r="A26" s="522"/>
      <c r="B26" s="108" t="s">
        <v>155</v>
      </c>
      <c r="C26" s="378">
        <f t="shared" si="6"/>
        <v>303</v>
      </c>
      <c r="D26" s="362">
        <f t="shared" si="7"/>
        <v>3</v>
      </c>
      <c r="E26" s="95">
        <v>1</v>
      </c>
      <c r="F26" s="27"/>
      <c r="G26" s="27"/>
      <c r="H26" s="27"/>
      <c r="I26" s="27"/>
      <c r="J26" s="27">
        <v>1</v>
      </c>
      <c r="K26" s="27">
        <v>1</v>
      </c>
      <c r="L26" s="323"/>
      <c r="M26" s="365">
        <f t="shared" si="8"/>
        <v>27</v>
      </c>
      <c r="N26" s="95">
        <v>3</v>
      </c>
      <c r="O26" s="27">
        <v>2</v>
      </c>
      <c r="P26" s="27"/>
      <c r="Q26" s="27">
        <v>4</v>
      </c>
      <c r="R26" s="27">
        <v>2</v>
      </c>
      <c r="S26" s="27">
        <v>2</v>
      </c>
      <c r="T26" s="27">
        <v>6</v>
      </c>
      <c r="U26" s="27">
        <v>2</v>
      </c>
      <c r="V26" s="323">
        <v>6</v>
      </c>
      <c r="W26" s="368">
        <f t="shared" si="9"/>
        <v>11</v>
      </c>
      <c r="X26" s="95"/>
      <c r="Y26" s="27">
        <v>5</v>
      </c>
      <c r="Z26" s="27">
        <v>2</v>
      </c>
      <c r="AA26" s="27"/>
      <c r="AB26" s="27">
        <v>2</v>
      </c>
      <c r="AC26" s="27">
        <v>1</v>
      </c>
      <c r="AD26" s="27">
        <v>1</v>
      </c>
      <c r="AE26" s="323"/>
      <c r="AF26" s="371">
        <f t="shared" si="10"/>
        <v>48</v>
      </c>
      <c r="AG26" s="95"/>
      <c r="AH26" s="27">
        <v>3</v>
      </c>
      <c r="AI26" s="27">
        <v>3</v>
      </c>
      <c r="AJ26" s="27"/>
      <c r="AK26" s="27"/>
      <c r="AL26" s="27">
        <v>8</v>
      </c>
      <c r="AM26" s="27">
        <v>2</v>
      </c>
      <c r="AN26" s="27"/>
      <c r="AO26" s="27"/>
      <c r="AP26" s="27"/>
      <c r="AQ26" s="27">
        <v>8</v>
      </c>
      <c r="AR26" s="27"/>
      <c r="AS26" s="27">
        <v>12</v>
      </c>
      <c r="AT26" s="27">
        <v>1</v>
      </c>
      <c r="AU26" s="27">
        <v>3</v>
      </c>
      <c r="AV26" s="27"/>
      <c r="AW26" s="27">
        <v>6</v>
      </c>
      <c r="AX26" s="27"/>
      <c r="AY26" s="27"/>
      <c r="AZ26" s="323">
        <v>2</v>
      </c>
      <c r="BA26" s="374">
        <f t="shared" si="11"/>
        <v>214</v>
      </c>
      <c r="BB26" s="95">
        <v>1</v>
      </c>
      <c r="BC26" s="27">
        <v>9</v>
      </c>
      <c r="BD26" s="27">
        <v>4</v>
      </c>
      <c r="BE26" s="27">
        <v>4</v>
      </c>
      <c r="BF26" s="27">
        <v>8</v>
      </c>
      <c r="BG26" s="27">
        <v>18</v>
      </c>
      <c r="BH26" s="27">
        <v>6</v>
      </c>
      <c r="BI26" s="27">
        <v>24</v>
      </c>
      <c r="BJ26" s="27">
        <v>20</v>
      </c>
      <c r="BK26" s="27">
        <v>32</v>
      </c>
      <c r="BL26" s="27">
        <v>27</v>
      </c>
      <c r="BM26" s="27">
        <v>9</v>
      </c>
      <c r="BN26" s="27">
        <v>11</v>
      </c>
      <c r="BO26" s="27">
        <v>2</v>
      </c>
      <c r="BP26" s="27"/>
      <c r="BQ26" s="27">
        <v>1</v>
      </c>
      <c r="BR26" s="27">
        <v>8</v>
      </c>
      <c r="BS26" s="27"/>
      <c r="BT26" s="27">
        <v>10</v>
      </c>
      <c r="BU26" s="27">
        <v>8</v>
      </c>
      <c r="BV26" s="27">
        <v>6</v>
      </c>
      <c r="BW26" s="28">
        <v>6</v>
      </c>
    </row>
    <row r="27" spans="1:75">
      <c r="A27" s="522"/>
      <c r="B27" s="108" t="s">
        <v>160</v>
      </c>
      <c r="C27" s="378">
        <f t="shared" si="6"/>
        <v>286</v>
      </c>
      <c r="D27" s="362">
        <f t="shared" si="7"/>
        <v>3</v>
      </c>
      <c r="E27" s="95"/>
      <c r="F27" s="27"/>
      <c r="G27" s="27"/>
      <c r="H27" s="27">
        <v>1</v>
      </c>
      <c r="I27" s="27">
        <v>1</v>
      </c>
      <c r="J27" s="27">
        <v>1</v>
      </c>
      <c r="K27" s="27"/>
      <c r="L27" s="323"/>
      <c r="M27" s="365">
        <f t="shared" si="8"/>
        <v>14</v>
      </c>
      <c r="N27" s="95">
        <v>1</v>
      </c>
      <c r="O27" s="27">
        <v>7</v>
      </c>
      <c r="P27" s="27">
        <v>3</v>
      </c>
      <c r="Q27" s="27">
        <v>1</v>
      </c>
      <c r="R27" s="27">
        <v>1</v>
      </c>
      <c r="S27" s="27"/>
      <c r="T27" s="27">
        <v>1</v>
      </c>
      <c r="U27" s="27"/>
      <c r="V27" s="323"/>
      <c r="W27" s="368">
        <f t="shared" si="9"/>
        <v>10</v>
      </c>
      <c r="X27" s="95"/>
      <c r="Y27" s="27"/>
      <c r="Z27" s="27"/>
      <c r="AA27" s="27">
        <v>3</v>
      </c>
      <c r="AB27" s="27"/>
      <c r="AC27" s="27">
        <v>2</v>
      </c>
      <c r="AD27" s="27">
        <v>1</v>
      </c>
      <c r="AE27" s="323">
        <v>4</v>
      </c>
      <c r="AF27" s="371">
        <f t="shared" si="10"/>
        <v>24</v>
      </c>
      <c r="AG27" s="95"/>
      <c r="AH27" s="27"/>
      <c r="AI27" s="27"/>
      <c r="AJ27" s="27"/>
      <c r="AK27" s="27"/>
      <c r="AL27" s="27"/>
      <c r="AM27" s="27"/>
      <c r="AN27" s="27"/>
      <c r="AO27" s="27"/>
      <c r="AP27" s="27"/>
      <c r="AQ27" s="27">
        <v>7</v>
      </c>
      <c r="AR27" s="27"/>
      <c r="AS27" s="27">
        <v>7</v>
      </c>
      <c r="AT27" s="27"/>
      <c r="AU27" s="27">
        <v>1</v>
      </c>
      <c r="AV27" s="27"/>
      <c r="AW27" s="27">
        <v>8</v>
      </c>
      <c r="AX27" s="27"/>
      <c r="AY27" s="27"/>
      <c r="AZ27" s="323">
        <v>1</v>
      </c>
      <c r="BA27" s="374">
        <f t="shared" si="11"/>
        <v>235</v>
      </c>
      <c r="BB27" s="95">
        <v>8</v>
      </c>
      <c r="BC27" s="27">
        <v>11</v>
      </c>
      <c r="BD27" s="27">
        <v>14</v>
      </c>
      <c r="BE27" s="27">
        <v>3</v>
      </c>
      <c r="BF27" s="27">
        <v>4</v>
      </c>
      <c r="BG27" s="27">
        <v>20</v>
      </c>
      <c r="BH27" s="27">
        <v>18</v>
      </c>
      <c r="BI27" s="27">
        <v>6</v>
      </c>
      <c r="BJ27" s="27">
        <v>1</v>
      </c>
      <c r="BK27" s="27">
        <v>5</v>
      </c>
      <c r="BL27" s="27"/>
      <c r="BM27" s="27">
        <v>74</v>
      </c>
      <c r="BN27" s="27">
        <v>8</v>
      </c>
      <c r="BO27" s="27"/>
      <c r="BP27" s="27"/>
      <c r="BQ27" s="27">
        <v>2</v>
      </c>
      <c r="BR27" s="27">
        <v>3</v>
      </c>
      <c r="BS27" s="27">
        <v>8</v>
      </c>
      <c r="BT27" s="27">
        <v>26</v>
      </c>
      <c r="BU27" s="27">
        <v>13</v>
      </c>
      <c r="BV27" s="27"/>
      <c r="BW27" s="28">
        <v>11</v>
      </c>
    </row>
    <row r="28" spans="1:75">
      <c r="A28" s="522"/>
      <c r="B28" s="108" t="s">
        <v>161</v>
      </c>
      <c r="C28" s="378">
        <f t="shared" si="6"/>
        <v>256</v>
      </c>
      <c r="D28" s="362">
        <f t="shared" si="7"/>
        <v>48</v>
      </c>
      <c r="E28" s="95"/>
      <c r="F28" s="27">
        <v>11</v>
      </c>
      <c r="G28" s="27">
        <v>18</v>
      </c>
      <c r="H28" s="27"/>
      <c r="I28" s="27">
        <v>2</v>
      </c>
      <c r="J28" s="27">
        <v>8</v>
      </c>
      <c r="K28" s="27">
        <v>9</v>
      </c>
      <c r="L28" s="323"/>
      <c r="M28" s="365">
        <f t="shared" si="8"/>
        <v>4</v>
      </c>
      <c r="N28" s="95">
        <v>2</v>
      </c>
      <c r="O28" s="27"/>
      <c r="P28" s="27"/>
      <c r="Q28" s="27"/>
      <c r="R28" s="27"/>
      <c r="S28" s="27"/>
      <c r="T28" s="27">
        <v>2</v>
      </c>
      <c r="U28" s="27"/>
      <c r="V28" s="323"/>
      <c r="W28" s="368">
        <f t="shared" si="9"/>
        <v>5</v>
      </c>
      <c r="X28" s="95"/>
      <c r="Y28" s="27"/>
      <c r="Z28" s="27"/>
      <c r="AA28" s="27">
        <v>1</v>
      </c>
      <c r="AB28" s="27"/>
      <c r="AC28" s="27">
        <v>1</v>
      </c>
      <c r="AD28" s="27"/>
      <c r="AE28" s="323">
        <v>3</v>
      </c>
      <c r="AF28" s="371">
        <f t="shared" si="10"/>
        <v>3</v>
      </c>
      <c r="AG28" s="95"/>
      <c r="AH28" s="27">
        <v>1</v>
      </c>
      <c r="AI28" s="27">
        <v>1</v>
      </c>
      <c r="AJ28" s="27">
        <v>1</v>
      </c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323"/>
      <c r="BA28" s="374">
        <f t="shared" si="11"/>
        <v>196</v>
      </c>
      <c r="BB28" s="95">
        <v>2</v>
      </c>
      <c r="BC28" s="27"/>
      <c r="BD28" s="27">
        <v>19</v>
      </c>
      <c r="BE28" s="27">
        <v>1</v>
      </c>
      <c r="BF28" s="27"/>
      <c r="BG28" s="27">
        <v>11</v>
      </c>
      <c r="BH28" s="27">
        <v>1</v>
      </c>
      <c r="BI28" s="27">
        <v>34</v>
      </c>
      <c r="BJ28" s="27">
        <v>31</v>
      </c>
      <c r="BK28" s="27">
        <v>32</v>
      </c>
      <c r="BL28" s="27">
        <v>27</v>
      </c>
      <c r="BM28" s="27">
        <v>12</v>
      </c>
      <c r="BN28" s="27">
        <v>2</v>
      </c>
      <c r="BO28" s="27">
        <v>1</v>
      </c>
      <c r="BP28" s="27">
        <v>1</v>
      </c>
      <c r="BQ28" s="27">
        <v>2</v>
      </c>
      <c r="BR28" s="27">
        <v>9</v>
      </c>
      <c r="BS28" s="27"/>
      <c r="BT28" s="27">
        <v>2</v>
      </c>
      <c r="BU28" s="27"/>
      <c r="BV28" s="27">
        <v>6</v>
      </c>
      <c r="BW28" s="28">
        <v>3</v>
      </c>
    </row>
    <row r="29" spans="1:75">
      <c r="A29" s="522"/>
      <c r="B29" s="108" t="s">
        <v>158</v>
      </c>
      <c r="C29" s="378">
        <f t="shared" si="6"/>
        <v>249</v>
      </c>
      <c r="D29" s="362">
        <f t="shared" si="7"/>
        <v>115</v>
      </c>
      <c r="E29" s="95">
        <v>2</v>
      </c>
      <c r="F29" s="27"/>
      <c r="G29" s="27"/>
      <c r="H29" s="27">
        <v>7</v>
      </c>
      <c r="I29" s="27">
        <v>3</v>
      </c>
      <c r="J29" s="27">
        <v>23</v>
      </c>
      <c r="K29" s="27">
        <v>11</v>
      </c>
      <c r="L29" s="323">
        <v>69</v>
      </c>
      <c r="M29" s="365">
        <f t="shared" si="8"/>
        <v>11</v>
      </c>
      <c r="N29" s="95">
        <v>2</v>
      </c>
      <c r="O29" s="27"/>
      <c r="P29" s="27">
        <v>1</v>
      </c>
      <c r="Q29" s="27">
        <v>4</v>
      </c>
      <c r="R29" s="27"/>
      <c r="S29" s="27">
        <v>2</v>
      </c>
      <c r="T29" s="27">
        <v>2</v>
      </c>
      <c r="U29" s="27"/>
      <c r="V29" s="323"/>
      <c r="W29" s="368">
        <f t="shared" si="9"/>
        <v>7</v>
      </c>
      <c r="X29" s="95"/>
      <c r="Y29" s="27"/>
      <c r="Z29" s="27"/>
      <c r="AA29" s="27"/>
      <c r="AB29" s="27"/>
      <c r="AC29" s="27">
        <v>2</v>
      </c>
      <c r="AD29" s="27">
        <v>3</v>
      </c>
      <c r="AE29" s="323">
        <v>2</v>
      </c>
      <c r="AF29" s="371">
        <f t="shared" si="10"/>
        <v>12</v>
      </c>
      <c r="AG29" s="95"/>
      <c r="AH29" s="27"/>
      <c r="AI29" s="27"/>
      <c r="AJ29" s="27"/>
      <c r="AK29" s="27"/>
      <c r="AL29" s="27"/>
      <c r="AM29" s="27"/>
      <c r="AN29" s="27">
        <v>2</v>
      </c>
      <c r="AO29" s="27"/>
      <c r="AP29" s="27"/>
      <c r="AQ29" s="27"/>
      <c r="AR29" s="27">
        <v>5</v>
      </c>
      <c r="AS29" s="27">
        <v>2</v>
      </c>
      <c r="AT29" s="27"/>
      <c r="AU29" s="27">
        <v>1</v>
      </c>
      <c r="AV29" s="27"/>
      <c r="AW29" s="27">
        <v>2</v>
      </c>
      <c r="AX29" s="27"/>
      <c r="AY29" s="27"/>
      <c r="AZ29" s="323"/>
      <c r="BA29" s="374">
        <f t="shared" si="11"/>
        <v>104</v>
      </c>
      <c r="BB29" s="95">
        <v>10</v>
      </c>
      <c r="BC29" s="27">
        <v>10</v>
      </c>
      <c r="BD29" s="27">
        <v>1</v>
      </c>
      <c r="BE29" s="27">
        <v>1</v>
      </c>
      <c r="BF29" s="27">
        <v>1</v>
      </c>
      <c r="BG29" s="27">
        <v>3</v>
      </c>
      <c r="BH29" s="27">
        <v>2</v>
      </c>
      <c r="BI29" s="27">
        <v>12</v>
      </c>
      <c r="BJ29" s="27">
        <v>10</v>
      </c>
      <c r="BK29" s="27">
        <v>9</v>
      </c>
      <c r="BL29" s="27">
        <v>6</v>
      </c>
      <c r="BM29" s="27">
        <v>8</v>
      </c>
      <c r="BN29" s="27"/>
      <c r="BO29" s="27">
        <v>3</v>
      </c>
      <c r="BP29" s="27"/>
      <c r="BQ29" s="27"/>
      <c r="BR29" s="27">
        <v>13</v>
      </c>
      <c r="BS29" s="27"/>
      <c r="BT29" s="27">
        <v>2</v>
      </c>
      <c r="BU29" s="27">
        <v>4</v>
      </c>
      <c r="BV29" s="27">
        <v>4</v>
      </c>
      <c r="BW29" s="28">
        <v>5</v>
      </c>
    </row>
    <row r="30" spans="1:75">
      <c r="A30" s="522"/>
      <c r="B30" s="108" t="s">
        <v>164</v>
      </c>
      <c r="C30" s="378">
        <f t="shared" si="6"/>
        <v>248</v>
      </c>
      <c r="D30" s="362">
        <f t="shared" si="7"/>
        <v>6</v>
      </c>
      <c r="E30" s="95"/>
      <c r="F30" s="27"/>
      <c r="G30" s="27"/>
      <c r="H30" s="27">
        <v>3</v>
      </c>
      <c r="I30" s="27"/>
      <c r="J30" s="27">
        <v>2</v>
      </c>
      <c r="K30" s="27">
        <v>1</v>
      </c>
      <c r="L30" s="323"/>
      <c r="M30" s="365">
        <f t="shared" si="8"/>
        <v>45</v>
      </c>
      <c r="N30" s="95">
        <v>16</v>
      </c>
      <c r="O30" s="27">
        <v>1</v>
      </c>
      <c r="P30" s="27">
        <v>5</v>
      </c>
      <c r="Q30" s="27">
        <v>3</v>
      </c>
      <c r="R30" s="27">
        <v>7</v>
      </c>
      <c r="S30" s="27"/>
      <c r="T30" s="27">
        <v>4</v>
      </c>
      <c r="U30" s="27">
        <v>4</v>
      </c>
      <c r="V30" s="323">
        <v>5</v>
      </c>
      <c r="W30" s="368">
        <f t="shared" si="9"/>
        <v>50</v>
      </c>
      <c r="X30" s="95"/>
      <c r="Y30" s="27">
        <v>1</v>
      </c>
      <c r="Z30" s="27">
        <v>15</v>
      </c>
      <c r="AA30" s="27">
        <v>6</v>
      </c>
      <c r="AB30" s="27">
        <v>4</v>
      </c>
      <c r="AC30" s="27">
        <v>17</v>
      </c>
      <c r="AD30" s="27">
        <v>3</v>
      </c>
      <c r="AE30" s="323">
        <v>4</v>
      </c>
      <c r="AF30" s="371">
        <f t="shared" si="10"/>
        <v>23</v>
      </c>
      <c r="AG30" s="95"/>
      <c r="AH30" s="27">
        <v>1</v>
      </c>
      <c r="AI30" s="27"/>
      <c r="AJ30" s="27">
        <v>2</v>
      </c>
      <c r="AK30" s="27">
        <v>1</v>
      </c>
      <c r="AL30" s="27">
        <v>5</v>
      </c>
      <c r="AM30" s="27"/>
      <c r="AN30" s="27"/>
      <c r="AO30" s="27"/>
      <c r="AP30" s="27"/>
      <c r="AQ30" s="27">
        <v>3</v>
      </c>
      <c r="AR30" s="27"/>
      <c r="AS30" s="27"/>
      <c r="AT30" s="27">
        <v>1</v>
      </c>
      <c r="AU30" s="27"/>
      <c r="AV30" s="27"/>
      <c r="AW30" s="27">
        <v>6</v>
      </c>
      <c r="AX30" s="27"/>
      <c r="AY30" s="27"/>
      <c r="AZ30" s="323">
        <v>4</v>
      </c>
      <c r="BA30" s="374">
        <f t="shared" si="11"/>
        <v>124</v>
      </c>
      <c r="BB30" s="95">
        <v>44</v>
      </c>
      <c r="BC30" s="27">
        <v>8</v>
      </c>
      <c r="BD30" s="27">
        <v>3</v>
      </c>
      <c r="BE30" s="27">
        <v>1</v>
      </c>
      <c r="BF30" s="27">
        <v>3</v>
      </c>
      <c r="BG30" s="27">
        <v>2</v>
      </c>
      <c r="BH30" s="27">
        <v>3</v>
      </c>
      <c r="BI30" s="27">
        <v>6</v>
      </c>
      <c r="BJ30" s="27">
        <v>13</v>
      </c>
      <c r="BK30" s="27">
        <v>6</v>
      </c>
      <c r="BL30" s="27">
        <v>8</v>
      </c>
      <c r="BM30" s="27">
        <v>10</v>
      </c>
      <c r="BN30" s="27">
        <v>1</v>
      </c>
      <c r="BO30" s="27"/>
      <c r="BP30" s="27"/>
      <c r="BQ30" s="27">
        <v>1</v>
      </c>
      <c r="BR30" s="27">
        <v>7</v>
      </c>
      <c r="BS30" s="27">
        <v>3</v>
      </c>
      <c r="BT30" s="27">
        <v>3</v>
      </c>
      <c r="BU30" s="27">
        <v>1</v>
      </c>
      <c r="BV30" s="27"/>
      <c r="BW30" s="28">
        <v>1</v>
      </c>
    </row>
    <row r="31" spans="1:75">
      <c r="A31" s="522"/>
      <c r="B31" s="108" t="s">
        <v>163</v>
      </c>
      <c r="C31" s="378">
        <f t="shared" si="6"/>
        <v>227</v>
      </c>
      <c r="D31" s="362">
        <f t="shared" si="7"/>
        <v>12</v>
      </c>
      <c r="E31" s="95"/>
      <c r="F31" s="27"/>
      <c r="G31" s="27"/>
      <c r="H31" s="27">
        <v>1</v>
      </c>
      <c r="I31" s="27"/>
      <c r="J31" s="27">
        <v>2</v>
      </c>
      <c r="K31" s="27">
        <v>2</v>
      </c>
      <c r="L31" s="323">
        <v>7</v>
      </c>
      <c r="M31" s="365">
        <f t="shared" si="8"/>
        <v>3</v>
      </c>
      <c r="N31" s="95"/>
      <c r="O31" s="27"/>
      <c r="P31" s="27">
        <v>1</v>
      </c>
      <c r="Q31" s="27">
        <v>1</v>
      </c>
      <c r="R31" s="27"/>
      <c r="S31" s="27"/>
      <c r="T31" s="27"/>
      <c r="U31" s="27"/>
      <c r="V31" s="323">
        <v>1</v>
      </c>
      <c r="W31" s="368">
        <f t="shared" si="9"/>
        <v>4</v>
      </c>
      <c r="X31" s="95"/>
      <c r="Y31" s="27"/>
      <c r="Z31" s="27">
        <v>1</v>
      </c>
      <c r="AA31" s="27"/>
      <c r="AB31" s="27"/>
      <c r="AC31" s="27">
        <v>2</v>
      </c>
      <c r="AD31" s="27">
        <v>1</v>
      </c>
      <c r="AE31" s="323"/>
      <c r="AF31" s="371">
        <f t="shared" si="10"/>
        <v>4</v>
      </c>
      <c r="AG31" s="95"/>
      <c r="AH31" s="27"/>
      <c r="AI31" s="27"/>
      <c r="AJ31" s="27">
        <v>3</v>
      </c>
      <c r="AK31" s="27"/>
      <c r="AL31" s="27"/>
      <c r="AM31" s="27"/>
      <c r="AN31" s="27"/>
      <c r="AO31" s="27"/>
      <c r="AP31" s="27"/>
      <c r="AQ31" s="27"/>
      <c r="AR31" s="27"/>
      <c r="AS31" s="27">
        <v>1</v>
      </c>
      <c r="AT31" s="27"/>
      <c r="AU31" s="27"/>
      <c r="AV31" s="27"/>
      <c r="AW31" s="27"/>
      <c r="AX31" s="27"/>
      <c r="AY31" s="27"/>
      <c r="AZ31" s="323"/>
      <c r="BA31" s="374">
        <f t="shared" si="11"/>
        <v>204</v>
      </c>
      <c r="BB31" s="95">
        <v>4</v>
      </c>
      <c r="BC31" s="27">
        <v>4</v>
      </c>
      <c r="BD31" s="27"/>
      <c r="BE31" s="27">
        <v>2</v>
      </c>
      <c r="BF31" s="27">
        <v>1</v>
      </c>
      <c r="BG31" s="27">
        <v>2</v>
      </c>
      <c r="BH31" s="27">
        <v>2</v>
      </c>
      <c r="BI31" s="27">
        <v>14</v>
      </c>
      <c r="BJ31" s="27">
        <v>2</v>
      </c>
      <c r="BK31" s="27">
        <v>14</v>
      </c>
      <c r="BL31" s="27">
        <v>4</v>
      </c>
      <c r="BM31" s="27">
        <v>16</v>
      </c>
      <c r="BN31" s="27">
        <v>18</v>
      </c>
      <c r="BO31" s="27">
        <v>1</v>
      </c>
      <c r="BP31" s="27">
        <v>1</v>
      </c>
      <c r="BQ31" s="27">
        <v>7</v>
      </c>
      <c r="BR31" s="27">
        <v>18</v>
      </c>
      <c r="BS31" s="27"/>
      <c r="BT31" s="27"/>
      <c r="BU31" s="27">
        <v>1</v>
      </c>
      <c r="BV31" s="27">
        <v>39</v>
      </c>
      <c r="BW31" s="28">
        <v>54</v>
      </c>
    </row>
    <row r="32" spans="1:75">
      <c r="A32" s="522"/>
      <c r="B32" s="108" t="s">
        <v>167</v>
      </c>
      <c r="C32" s="378">
        <f t="shared" si="6"/>
        <v>219</v>
      </c>
      <c r="D32" s="362">
        <f t="shared" si="7"/>
        <v>11</v>
      </c>
      <c r="E32" s="95"/>
      <c r="F32" s="27"/>
      <c r="G32" s="27">
        <v>1</v>
      </c>
      <c r="H32" s="27"/>
      <c r="I32" s="27">
        <v>3</v>
      </c>
      <c r="J32" s="27">
        <v>2</v>
      </c>
      <c r="K32" s="27">
        <v>3</v>
      </c>
      <c r="L32" s="323">
        <v>2</v>
      </c>
      <c r="M32" s="365">
        <f t="shared" si="8"/>
        <v>19</v>
      </c>
      <c r="N32" s="95"/>
      <c r="O32" s="27"/>
      <c r="P32" s="27">
        <v>4</v>
      </c>
      <c r="Q32" s="27">
        <v>2</v>
      </c>
      <c r="R32" s="27">
        <v>3</v>
      </c>
      <c r="S32" s="27"/>
      <c r="T32" s="27">
        <v>10</v>
      </c>
      <c r="U32" s="27"/>
      <c r="V32" s="323"/>
      <c r="W32" s="368">
        <f t="shared" si="9"/>
        <v>13</v>
      </c>
      <c r="X32" s="95"/>
      <c r="Y32" s="27"/>
      <c r="Z32" s="27"/>
      <c r="AA32" s="27"/>
      <c r="AB32" s="27">
        <v>1</v>
      </c>
      <c r="AC32" s="27">
        <v>1</v>
      </c>
      <c r="AD32" s="27">
        <v>5</v>
      </c>
      <c r="AE32" s="323">
        <v>6</v>
      </c>
      <c r="AF32" s="371">
        <f t="shared" si="10"/>
        <v>5</v>
      </c>
      <c r="AG32" s="95"/>
      <c r="AH32" s="27">
        <v>1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>
        <v>4</v>
      </c>
      <c r="AT32" s="27"/>
      <c r="AU32" s="27"/>
      <c r="AV32" s="27"/>
      <c r="AW32" s="27"/>
      <c r="AX32" s="27"/>
      <c r="AY32" s="27"/>
      <c r="AZ32" s="323"/>
      <c r="BA32" s="374">
        <f t="shared" si="11"/>
        <v>171</v>
      </c>
      <c r="BB32" s="95">
        <v>29</v>
      </c>
      <c r="BC32" s="27">
        <v>3</v>
      </c>
      <c r="BD32" s="27"/>
      <c r="BE32" s="27">
        <v>1</v>
      </c>
      <c r="BF32" s="27"/>
      <c r="BG32" s="27">
        <v>1</v>
      </c>
      <c r="BH32" s="27">
        <v>7</v>
      </c>
      <c r="BI32" s="27">
        <v>16</v>
      </c>
      <c r="BJ32" s="27">
        <v>12</v>
      </c>
      <c r="BK32" s="27">
        <v>11</v>
      </c>
      <c r="BL32" s="27">
        <v>26</v>
      </c>
      <c r="BM32" s="27">
        <v>1</v>
      </c>
      <c r="BN32" s="27">
        <v>15</v>
      </c>
      <c r="BO32" s="27"/>
      <c r="BP32" s="27"/>
      <c r="BQ32" s="27">
        <v>1</v>
      </c>
      <c r="BR32" s="27">
        <v>23</v>
      </c>
      <c r="BS32" s="27">
        <v>11</v>
      </c>
      <c r="BT32" s="27">
        <v>2</v>
      </c>
      <c r="BU32" s="27">
        <v>2</v>
      </c>
      <c r="BV32" s="27">
        <v>4</v>
      </c>
      <c r="BW32" s="28">
        <v>6</v>
      </c>
    </row>
    <row r="33" spans="1:75">
      <c r="A33" s="522"/>
      <c r="B33" s="108" t="s">
        <v>170</v>
      </c>
      <c r="C33" s="378">
        <f t="shared" si="6"/>
        <v>207</v>
      </c>
      <c r="D33" s="362">
        <f t="shared" si="7"/>
        <v>4</v>
      </c>
      <c r="E33" s="95">
        <v>1</v>
      </c>
      <c r="F33" s="27">
        <v>1</v>
      </c>
      <c r="G33" s="27">
        <v>1</v>
      </c>
      <c r="H33" s="27"/>
      <c r="I33" s="27"/>
      <c r="J33" s="27"/>
      <c r="K33" s="27"/>
      <c r="L33" s="323">
        <v>1</v>
      </c>
      <c r="M33" s="365">
        <f t="shared" si="8"/>
        <v>12</v>
      </c>
      <c r="N33" s="95"/>
      <c r="O33" s="27"/>
      <c r="P33" s="27">
        <v>4</v>
      </c>
      <c r="Q33" s="27">
        <v>3</v>
      </c>
      <c r="R33" s="27">
        <v>1</v>
      </c>
      <c r="S33" s="27"/>
      <c r="T33" s="27">
        <v>4</v>
      </c>
      <c r="U33" s="27"/>
      <c r="V33" s="323"/>
      <c r="W33" s="368">
        <f t="shared" si="9"/>
        <v>11</v>
      </c>
      <c r="X33" s="95">
        <v>1</v>
      </c>
      <c r="Y33" s="27"/>
      <c r="Z33" s="27"/>
      <c r="AA33" s="27">
        <v>3</v>
      </c>
      <c r="AB33" s="27">
        <v>1</v>
      </c>
      <c r="AC33" s="27">
        <v>4</v>
      </c>
      <c r="AD33" s="27">
        <v>1</v>
      </c>
      <c r="AE33" s="323">
        <v>1</v>
      </c>
      <c r="AF33" s="371">
        <f t="shared" si="10"/>
        <v>7</v>
      </c>
      <c r="AG33" s="9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>
        <v>3</v>
      </c>
      <c r="AT33" s="27"/>
      <c r="AU33" s="27"/>
      <c r="AV33" s="27">
        <v>1</v>
      </c>
      <c r="AW33" s="27">
        <v>2</v>
      </c>
      <c r="AX33" s="27"/>
      <c r="AY33" s="27"/>
      <c r="AZ33" s="323">
        <v>1</v>
      </c>
      <c r="BA33" s="374">
        <f t="shared" si="11"/>
        <v>173</v>
      </c>
      <c r="BB33" s="95">
        <v>11</v>
      </c>
      <c r="BC33" s="27">
        <v>2</v>
      </c>
      <c r="BD33" s="27"/>
      <c r="BE33" s="27">
        <v>3</v>
      </c>
      <c r="BF33" s="27">
        <v>18</v>
      </c>
      <c r="BG33" s="27">
        <v>43</v>
      </c>
      <c r="BH33" s="27">
        <v>13</v>
      </c>
      <c r="BI33" s="27">
        <v>6</v>
      </c>
      <c r="BJ33" s="27">
        <v>6</v>
      </c>
      <c r="BK33" s="27">
        <v>14</v>
      </c>
      <c r="BL33" s="27">
        <v>8</v>
      </c>
      <c r="BM33" s="27">
        <v>15</v>
      </c>
      <c r="BN33" s="27">
        <v>6</v>
      </c>
      <c r="BO33" s="27"/>
      <c r="BP33" s="27">
        <v>1</v>
      </c>
      <c r="BQ33" s="27">
        <v>3</v>
      </c>
      <c r="BR33" s="27">
        <v>5</v>
      </c>
      <c r="BS33" s="27">
        <v>4</v>
      </c>
      <c r="BT33" s="27">
        <v>5</v>
      </c>
      <c r="BU33" s="27">
        <v>1</v>
      </c>
      <c r="BV33" s="27">
        <v>5</v>
      </c>
      <c r="BW33" s="28">
        <v>4</v>
      </c>
    </row>
    <row r="34" spans="1:75">
      <c r="A34" s="522"/>
      <c r="B34" s="108" t="s">
        <v>166</v>
      </c>
      <c r="C34" s="378">
        <f t="shared" si="6"/>
        <v>199</v>
      </c>
      <c r="D34" s="362">
        <f t="shared" si="7"/>
        <v>2</v>
      </c>
      <c r="E34" s="95"/>
      <c r="F34" s="27"/>
      <c r="G34" s="27"/>
      <c r="H34" s="27">
        <v>1</v>
      </c>
      <c r="I34" s="27"/>
      <c r="J34" s="27"/>
      <c r="K34" s="27"/>
      <c r="L34" s="323">
        <v>1</v>
      </c>
      <c r="M34" s="365">
        <f t="shared" si="8"/>
        <v>5</v>
      </c>
      <c r="N34" s="95"/>
      <c r="O34" s="27"/>
      <c r="P34" s="27">
        <v>4</v>
      </c>
      <c r="Q34" s="27"/>
      <c r="R34" s="27">
        <v>1</v>
      </c>
      <c r="S34" s="27"/>
      <c r="T34" s="27"/>
      <c r="U34" s="27"/>
      <c r="V34" s="323"/>
      <c r="W34" s="368">
        <f t="shared" si="9"/>
        <v>4</v>
      </c>
      <c r="X34" s="95"/>
      <c r="Y34" s="27">
        <v>1</v>
      </c>
      <c r="Z34" s="27"/>
      <c r="AA34" s="27"/>
      <c r="AB34" s="27">
        <v>1</v>
      </c>
      <c r="AC34" s="27">
        <v>1</v>
      </c>
      <c r="AD34" s="27">
        <v>1</v>
      </c>
      <c r="AE34" s="323"/>
      <c r="AF34" s="371">
        <f t="shared" si="10"/>
        <v>6</v>
      </c>
      <c r="AG34" s="95"/>
      <c r="AH34" s="27"/>
      <c r="AI34" s="27"/>
      <c r="AJ34" s="27"/>
      <c r="AK34" s="27"/>
      <c r="AL34" s="27"/>
      <c r="AM34" s="27"/>
      <c r="AN34" s="27"/>
      <c r="AO34" s="27"/>
      <c r="AP34" s="27">
        <v>4</v>
      </c>
      <c r="AQ34" s="27"/>
      <c r="AR34" s="27"/>
      <c r="AS34" s="27">
        <v>2</v>
      </c>
      <c r="AT34" s="27"/>
      <c r="AU34" s="27"/>
      <c r="AV34" s="27"/>
      <c r="AW34" s="27"/>
      <c r="AX34" s="27"/>
      <c r="AY34" s="27"/>
      <c r="AZ34" s="323"/>
      <c r="BA34" s="374">
        <f t="shared" si="11"/>
        <v>182</v>
      </c>
      <c r="BB34" s="95">
        <v>12</v>
      </c>
      <c r="BC34" s="27">
        <v>8</v>
      </c>
      <c r="BD34" s="27">
        <v>1</v>
      </c>
      <c r="BE34" s="27">
        <v>3</v>
      </c>
      <c r="BF34" s="27">
        <v>3</v>
      </c>
      <c r="BG34" s="27">
        <v>3</v>
      </c>
      <c r="BH34" s="27">
        <v>2</v>
      </c>
      <c r="BI34" s="27">
        <v>35</v>
      </c>
      <c r="BJ34" s="27">
        <v>29</v>
      </c>
      <c r="BK34" s="27">
        <v>29</v>
      </c>
      <c r="BL34" s="27">
        <v>22</v>
      </c>
      <c r="BM34" s="27">
        <v>7</v>
      </c>
      <c r="BN34" s="27">
        <v>7</v>
      </c>
      <c r="BO34" s="27"/>
      <c r="BP34" s="27"/>
      <c r="BQ34" s="27">
        <v>6</v>
      </c>
      <c r="BR34" s="27">
        <v>4</v>
      </c>
      <c r="BS34" s="27"/>
      <c r="BT34" s="27">
        <v>3</v>
      </c>
      <c r="BU34" s="27">
        <v>5</v>
      </c>
      <c r="BV34" s="27">
        <v>3</v>
      </c>
      <c r="BW34" s="28"/>
    </row>
    <row r="35" spans="1:75">
      <c r="A35" s="522"/>
      <c r="B35" s="108" t="s">
        <v>154</v>
      </c>
      <c r="C35" s="378">
        <f t="shared" si="6"/>
        <v>196</v>
      </c>
      <c r="D35" s="362">
        <f t="shared" si="7"/>
        <v>2</v>
      </c>
      <c r="E35" s="95"/>
      <c r="F35" s="27"/>
      <c r="G35" s="27"/>
      <c r="H35" s="27"/>
      <c r="I35" s="27"/>
      <c r="J35" s="27">
        <v>2</v>
      </c>
      <c r="K35" s="27"/>
      <c r="L35" s="323"/>
      <c r="M35" s="365">
        <f t="shared" si="8"/>
        <v>17</v>
      </c>
      <c r="N35" s="95"/>
      <c r="O35" s="27"/>
      <c r="P35" s="27">
        <v>7</v>
      </c>
      <c r="Q35" s="27">
        <v>7</v>
      </c>
      <c r="R35" s="27">
        <v>2</v>
      </c>
      <c r="S35" s="27"/>
      <c r="T35" s="27"/>
      <c r="U35" s="27"/>
      <c r="V35" s="323">
        <v>1</v>
      </c>
      <c r="W35" s="368">
        <f t="shared" si="9"/>
        <v>6</v>
      </c>
      <c r="X35" s="95"/>
      <c r="Y35" s="27"/>
      <c r="Z35" s="27">
        <v>1</v>
      </c>
      <c r="AA35" s="27"/>
      <c r="AB35" s="27"/>
      <c r="AC35" s="27">
        <v>1</v>
      </c>
      <c r="AD35" s="27">
        <v>2</v>
      </c>
      <c r="AE35" s="323">
        <v>2</v>
      </c>
      <c r="AF35" s="371">
        <f t="shared" si="10"/>
        <v>14</v>
      </c>
      <c r="AG35" s="95"/>
      <c r="AH35" s="27">
        <v>4</v>
      </c>
      <c r="AI35" s="27"/>
      <c r="AJ35" s="27"/>
      <c r="AK35" s="27"/>
      <c r="AL35" s="27">
        <v>4</v>
      </c>
      <c r="AM35" s="27"/>
      <c r="AN35" s="27">
        <v>2</v>
      </c>
      <c r="AO35" s="27"/>
      <c r="AP35" s="27">
        <v>2</v>
      </c>
      <c r="AQ35" s="27"/>
      <c r="AR35" s="27"/>
      <c r="AS35" s="27"/>
      <c r="AT35" s="27"/>
      <c r="AU35" s="27"/>
      <c r="AV35" s="27"/>
      <c r="AW35" s="27"/>
      <c r="AX35" s="27"/>
      <c r="AY35" s="27"/>
      <c r="AZ35" s="323">
        <v>2</v>
      </c>
      <c r="BA35" s="374">
        <f t="shared" si="11"/>
        <v>157</v>
      </c>
      <c r="BB35" s="95">
        <v>2</v>
      </c>
      <c r="BC35" s="27">
        <v>9</v>
      </c>
      <c r="BD35" s="27"/>
      <c r="BE35" s="27">
        <v>2</v>
      </c>
      <c r="BF35" s="27">
        <v>1</v>
      </c>
      <c r="BG35" s="27">
        <v>1</v>
      </c>
      <c r="BH35" s="27">
        <v>11</v>
      </c>
      <c r="BI35" s="27">
        <v>7</v>
      </c>
      <c r="BJ35" s="27">
        <v>4</v>
      </c>
      <c r="BK35" s="27">
        <v>6</v>
      </c>
      <c r="BL35" s="27">
        <v>3</v>
      </c>
      <c r="BM35" s="27">
        <v>14</v>
      </c>
      <c r="BN35" s="27">
        <v>4</v>
      </c>
      <c r="BO35" s="27">
        <v>1</v>
      </c>
      <c r="BP35" s="27"/>
      <c r="BQ35" s="27">
        <v>28</v>
      </c>
      <c r="BR35" s="27">
        <v>6</v>
      </c>
      <c r="BS35" s="27">
        <v>6</v>
      </c>
      <c r="BT35" s="27">
        <v>2</v>
      </c>
      <c r="BU35" s="27">
        <v>1</v>
      </c>
      <c r="BV35" s="27">
        <v>21</v>
      </c>
      <c r="BW35" s="28">
        <v>28</v>
      </c>
    </row>
    <row r="36" spans="1:75">
      <c r="A36" s="522"/>
      <c r="B36" s="108" t="s">
        <v>157</v>
      </c>
      <c r="C36" s="378">
        <f t="shared" si="6"/>
        <v>143</v>
      </c>
      <c r="D36" s="362">
        <f t="shared" si="7"/>
        <v>10</v>
      </c>
      <c r="E36" s="95">
        <v>7</v>
      </c>
      <c r="F36" s="27"/>
      <c r="G36" s="27"/>
      <c r="H36" s="27"/>
      <c r="I36" s="27"/>
      <c r="J36" s="27">
        <v>1</v>
      </c>
      <c r="K36" s="27">
        <v>1</v>
      </c>
      <c r="L36" s="323">
        <v>1</v>
      </c>
      <c r="M36" s="365">
        <f t="shared" si="8"/>
        <v>5</v>
      </c>
      <c r="N36" s="95"/>
      <c r="O36" s="27"/>
      <c r="P36" s="27">
        <v>1</v>
      </c>
      <c r="Q36" s="27"/>
      <c r="R36" s="27"/>
      <c r="S36" s="27"/>
      <c r="T36" s="27">
        <v>4</v>
      </c>
      <c r="U36" s="27"/>
      <c r="V36" s="323"/>
      <c r="W36" s="368">
        <f t="shared" si="9"/>
        <v>5</v>
      </c>
      <c r="X36" s="95"/>
      <c r="Y36" s="27">
        <v>2</v>
      </c>
      <c r="Z36" s="27">
        <v>1</v>
      </c>
      <c r="AA36" s="27">
        <v>1</v>
      </c>
      <c r="AB36" s="27"/>
      <c r="AC36" s="27">
        <v>1</v>
      </c>
      <c r="AD36" s="27"/>
      <c r="AE36" s="323"/>
      <c r="AF36" s="371">
        <f t="shared" si="10"/>
        <v>3</v>
      </c>
      <c r="AG36" s="95"/>
      <c r="AH36" s="27">
        <v>1</v>
      </c>
      <c r="AI36" s="27">
        <v>1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323">
        <v>1</v>
      </c>
      <c r="BA36" s="374">
        <f t="shared" si="11"/>
        <v>120</v>
      </c>
      <c r="BB36" s="95">
        <v>8</v>
      </c>
      <c r="BC36" s="27">
        <v>2</v>
      </c>
      <c r="BD36" s="27">
        <v>7</v>
      </c>
      <c r="BE36" s="27"/>
      <c r="BF36" s="27">
        <v>2</v>
      </c>
      <c r="BG36" s="27">
        <v>2</v>
      </c>
      <c r="BH36" s="27">
        <v>6</v>
      </c>
      <c r="BI36" s="27">
        <v>18</v>
      </c>
      <c r="BJ36" s="27">
        <v>20</v>
      </c>
      <c r="BK36" s="27">
        <v>10</v>
      </c>
      <c r="BL36" s="27">
        <v>21</v>
      </c>
      <c r="BM36" s="27">
        <v>4</v>
      </c>
      <c r="BN36" s="27">
        <v>6</v>
      </c>
      <c r="BO36" s="27">
        <v>2</v>
      </c>
      <c r="BP36" s="27"/>
      <c r="BQ36" s="27"/>
      <c r="BR36" s="27">
        <v>2</v>
      </c>
      <c r="BS36" s="27">
        <v>1</v>
      </c>
      <c r="BT36" s="27">
        <v>6</v>
      </c>
      <c r="BU36" s="27">
        <v>2</v>
      </c>
      <c r="BV36" s="27">
        <v>1</v>
      </c>
      <c r="BW36" s="28"/>
    </row>
    <row r="37" spans="1:75">
      <c r="A37" s="522"/>
      <c r="B37" s="108" t="s">
        <v>162</v>
      </c>
      <c r="C37" s="378">
        <f t="shared" si="6"/>
        <v>131</v>
      </c>
      <c r="D37" s="362">
        <f t="shared" si="7"/>
        <v>1</v>
      </c>
      <c r="E37" s="95"/>
      <c r="F37" s="27"/>
      <c r="G37" s="27"/>
      <c r="H37" s="27"/>
      <c r="I37" s="27"/>
      <c r="J37" s="27"/>
      <c r="K37" s="27">
        <v>1</v>
      </c>
      <c r="L37" s="323"/>
      <c r="M37" s="365">
        <f t="shared" si="8"/>
        <v>6</v>
      </c>
      <c r="N37" s="95"/>
      <c r="O37" s="27"/>
      <c r="P37" s="27">
        <v>1</v>
      </c>
      <c r="Q37" s="27">
        <v>3</v>
      </c>
      <c r="R37" s="27"/>
      <c r="S37" s="27"/>
      <c r="T37" s="27"/>
      <c r="U37" s="27"/>
      <c r="V37" s="323">
        <v>2</v>
      </c>
      <c r="W37" s="368">
        <f t="shared" si="9"/>
        <v>1</v>
      </c>
      <c r="X37" s="95"/>
      <c r="Y37" s="27"/>
      <c r="Z37" s="27"/>
      <c r="AA37" s="27">
        <v>1</v>
      </c>
      <c r="AB37" s="27"/>
      <c r="AC37" s="27"/>
      <c r="AD37" s="27"/>
      <c r="AE37" s="323"/>
      <c r="AF37" s="371">
        <f t="shared" si="10"/>
        <v>14</v>
      </c>
      <c r="AG37" s="95"/>
      <c r="AH37" s="27"/>
      <c r="AI37" s="27"/>
      <c r="AJ37" s="27">
        <v>1</v>
      </c>
      <c r="AK37" s="27"/>
      <c r="AL37" s="27"/>
      <c r="AM37" s="27"/>
      <c r="AN37" s="27"/>
      <c r="AO37" s="27"/>
      <c r="AP37" s="27"/>
      <c r="AQ37" s="27"/>
      <c r="AR37" s="27"/>
      <c r="AS37" s="27">
        <v>3</v>
      </c>
      <c r="AT37" s="27"/>
      <c r="AU37" s="27"/>
      <c r="AV37" s="27">
        <v>1</v>
      </c>
      <c r="AW37" s="27"/>
      <c r="AX37" s="27"/>
      <c r="AY37" s="27"/>
      <c r="AZ37" s="323">
        <v>9</v>
      </c>
      <c r="BA37" s="374">
        <f t="shared" si="11"/>
        <v>109</v>
      </c>
      <c r="BB37" s="95"/>
      <c r="BC37" s="27"/>
      <c r="BD37" s="27">
        <v>1</v>
      </c>
      <c r="BE37" s="27"/>
      <c r="BF37" s="27">
        <v>1</v>
      </c>
      <c r="BG37" s="27">
        <v>1</v>
      </c>
      <c r="BH37" s="27">
        <v>2</v>
      </c>
      <c r="BI37" s="27">
        <v>4</v>
      </c>
      <c r="BJ37" s="27"/>
      <c r="BK37" s="27">
        <v>4</v>
      </c>
      <c r="BL37" s="27"/>
      <c r="BM37" s="27">
        <v>2</v>
      </c>
      <c r="BN37" s="27">
        <v>31</v>
      </c>
      <c r="BO37" s="27"/>
      <c r="BP37" s="27"/>
      <c r="BQ37" s="27"/>
      <c r="BR37" s="27">
        <v>9</v>
      </c>
      <c r="BS37" s="27"/>
      <c r="BT37" s="27">
        <v>1</v>
      </c>
      <c r="BU37" s="27">
        <v>2</v>
      </c>
      <c r="BV37" s="27">
        <v>21</v>
      </c>
      <c r="BW37" s="28">
        <v>30</v>
      </c>
    </row>
    <row r="38" spans="1:75">
      <c r="A38" s="522"/>
      <c r="B38" s="108" t="s">
        <v>165</v>
      </c>
      <c r="C38" s="378">
        <f t="shared" si="6"/>
        <v>89</v>
      </c>
      <c r="D38" s="362">
        <f t="shared" si="7"/>
        <v>3</v>
      </c>
      <c r="E38" s="95"/>
      <c r="F38" s="27">
        <v>2</v>
      </c>
      <c r="G38" s="27"/>
      <c r="H38" s="27"/>
      <c r="I38" s="27"/>
      <c r="J38" s="27">
        <v>1</v>
      </c>
      <c r="K38" s="27"/>
      <c r="L38" s="323"/>
      <c r="M38" s="365">
        <f t="shared" si="8"/>
        <v>1</v>
      </c>
      <c r="N38" s="95"/>
      <c r="O38" s="27"/>
      <c r="P38" s="27">
        <v>1</v>
      </c>
      <c r="Q38" s="27"/>
      <c r="R38" s="27"/>
      <c r="S38" s="27"/>
      <c r="T38" s="27"/>
      <c r="U38" s="27"/>
      <c r="V38" s="323"/>
      <c r="W38" s="368">
        <f t="shared" si="9"/>
        <v>3</v>
      </c>
      <c r="X38" s="95"/>
      <c r="Y38" s="27">
        <v>1</v>
      </c>
      <c r="Z38" s="27"/>
      <c r="AA38" s="27"/>
      <c r="AB38" s="27"/>
      <c r="AC38" s="27"/>
      <c r="AD38" s="27"/>
      <c r="AE38" s="323">
        <v>2</v>
      </c>
      <c r="AF38" s="371">
        <f t="shared" si="10"/>
        <v>2</v>
      </c>
      <c r="AG38" s="95"/>
      <c r="AH38" s="27">
        <v>1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>
        <v>1</v>
      </c>
      <c r="AS38" s="27"/>
      <c r="AT38" s="27"/>
      <c r="AU38" s="27"/>
      <c r="AV38" s="27"/>
      <c r="AW38" s="27"/>
      <c r="AX38" s="27"/>
      <c r="AY38" s="27"/>
      <c r="AZ38" s="323"/>
      <c r="BA38" s="374">
        <f t="shared" si="11"/>
        <v>80</v>
      </c>
      <c r="BB38" s="95">
        <v>1</v>
      </c>
      <c r="BC38" s="27">
        <v>1</v>
      </c>
      <c r="BD38" s="27">
        <v>4</v>
      </c>
      <c r="BE38" s="27"/>
      <c r="BF38" s="27"/>
      <c r="BG38" s="27">
        <v>4</v>
      </c>
      <c r="BH38" s="27">
        <v>1</v>
      </c>
      <c r="BI38" s="27">
        <v>4</v>
      </c>
      <c r="BJ38" s="27">
        <v>3</v>
      </c>
      <c r="BK38" s="27"/>
      <c r="BL38" s="27"/>
      <c r="BM38" s="27">
        <v>7</v>
      </c>
      <c r="BN38" s="27">
        <v>34</v>
      </c>
      <c r="BO38" s="27"/>
      <c r="BP38" s="27"/>
      <c r="BQ38" s="27"/>
      <c r="BR38" s="27">
        <v>7</v>
      </c>
      <c r="BS38" s="27"/>
      <c r="BT38" s="27">
        <v>1</v>
      </c>
      <c r="BU38" s="27">
        <v>2</v>
      </c>
      <c r="BV38" s="27"/>
      <c r="BW38" s="28">
        <v>11</v>
      </c>
    </row>
    <row r="39" spans="1:75">
      <c r="A39" s="522"/>
      <c r="B39" s="108" t="s">
        <v>156</v>
      </c>
      <c r="C39" s="378">
        <f t="shared" si="6"/>
        <v>65</v>
      </c>
      <c r="D39" s="362">
        <f t="shared" si="7"/>
        <v>1</v>
      </c>
      <c r="E39" s="95">
        <v>1</v>
      </c>
      <c r="F39" s="27"/>
      <c r="G39" s="27"/>
      <c r="H39" s="27"/>
      <c r="I39" s="27"/>
      <c r="J39" s="27"/>
      <c r="K39" s="27"/>
      <c r="L39" s="323"/>
      <c r="M39" s="365">
        <f t="shared" si="8"/>
        <v>0</v>
      </c>
      <c r="N39" s="95"/>
      <c r="O39" s="27"/>
      <c r="P39" s="27"/>
      <c r="Q39" s="27"/>
      <c r="R39" s="27"/>
      <c r="S39" s="27"/>
      <c r="T39" s="27"/>
      <c r="U39" s="27"/>
      <c r="V39" s="323"/>
      <c r="W39" s="368">
        <f t="shared" si="9"/>
        <v>0</v>
      </c>
      <c r="X39" s="95"/>
      <c r="Y39" s="27"/>
      <c r="Z39" s="27"/>
      <c r="AA39" s="27"/>
      <c r="AB39" s="27"/>
      <c r="AC39" s="27"/>
      <c r="AD39" s="27"/>
      <c r="AE39" s="323"/>
      <c r="AF39" s="371">
        <f t="shared" si="10"/>
        <v>5</v>
      </c>
      <c r="AG39" s="95"/>
      <c r="AH39" s="27">
        <v>2</v>
      </c>
      <c r="AI39" s="27"/>
      <c r="AJ39" s="27"/>
      <c r="AK39" s="27"/>
      <c r="AL39" s="27"/>
      <c r="AM39" s="27"/>
      <c r="AN39" s="27"/>
      <c r="AO39" s="27"/>
      <c r="AP39" s="27"/>
      <c r="AQ39" s="27">
        <v>2</v>
      </c>
      <c r="AR39" s="27"/>
      <c r="AS39" s="27"/>
      <c r="AT39" s="27">
        <v>1</v>
      </c>
      <c r="AU39" s="27"/>
      <c r="AV39" s="27"/>
      <c r="AW39" s="27"/>
      <c r="AX39" s="27"/>
      <c r="AY39" s="27"/>
      <c r="AZ39" s="323"/>
      <c r="BA39" s="374">
        <f t="shared" si="11"/>
        <v>59</v>
      </c>
      <c r="BB39" s="95">
        <v>3</v>
      </c>
      <c r="BC39" s="27">
        <v>4</v>
      </c>
      <c r="BD39" s="27"/>
      <c r="BE39" s="27"/>
      <c r="BF39" s="27"/>
      <c r="BG39" s="27">
        <v>3</v>
      </c>
      <c r="BH39" s="27"/>
      <c r="BI39" s="27">
        <v>5</v>
      </c>
      <c r="BJ39" s="27">
        <v>21</v>
      </c>
      <c r="BK39" s="27">
        <v>9</v>
      </c>
      <c r="BL39" s="27">
        <v>7</v>
      </c>
      <c r="BM39" s="27">
        <v>1</v>
      </c>
      <c r="BN39" s="27">
        <v>1</v>
      </c>
      <c r="BO39" s="27">
        <v>1</v>
      </c>
      <c r="BP39" s="27"/>
      <c r="BQ39" s="27">
        <v>1</v>
      </c>
      <c r="BR39" s="27">
        <v>1</v>
      </c>
      <c r="BS39" s="27"/>
      <c r="BT39" s="27"/>
      <c r="BU39" s="27"/>
      <c r="BV39" s="27"/>
      <c r="BW39" s="28">
        <v>2</v>
      </c>
    </row>
    <row r="40" spans="1:75" ht="15.75" thickBot="1">
      <c r="A40" s="523"/>
      <c r="B40" s="109" t="s">
        <v>159</v>
      </c>
      <c r="C40" s="379">
        <f t="shared" si="6"/>
        <v>64</v>
      </c>
      <c r="D40" s="363">
        <f t="shared" si="7"/>
        <v>1</v>
      </c>
      <c r="E40" s="96"/>
      <c r="F40" s="29"/>
      <c r="G40" s="29"/>
      <c r="H40" s="29"/>
      <c r="I40" s="29"/>
      <c r="J40" s="29">
        <v>1</v>
      </c>
      <c r="K40" s="29"/>
      <c r="L40" s="324"/>
      <c r="M40" s="366">
        <f t="shared" si="8"/>
        <v>0</v>
      </c>
      <c r="N40" s="96"/>
      <c r="O40" s="29"/>
      <c r="P40" s="29"/>
      <c r="Q40" s="29"/>
      <c r="R40" s="29"/>
      <c r="S40" s="29"/>
      <c r="T40" s="29"/>
      <c r="U40" s="29"/>
      <c r="V40" s="324"/>
      <c r="W40" s="369">
        <f t="shared" si="9"/>
        <v>1</v>
      </c>
      <c r="X40" s="96"/>
      <c r="Y40" s="29"/>
      <c r="Z40" s="29"/>
      <c r="AA40" s="29"/>
      <c r="AB40" s="29"/>
      <c r="AC40" s="29"/>
      <c r="AD40" s="29"/>
      <c r="AE40" s="324">
        <v>1</v>
      </c>
      <c r="AF40" s="372">
        <f t="shared" si="10"/>
        <v>1</v>
      </c>
      <c r="AG40" s="96"/>
      <c r="AH40" s="29">
        <v>1</v>
      </c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324"/>
      <c r="BA40" s="375">
        <f t="shared" si="11"/>
        <v>61</v>
      </c>
      <c r="BB40" s="96">
        <v>2</v>
      </c>
      <c r="BC40" s="29"/>
      <c r="BD40" s="29">
        <v>1</v>
      </c>
      <c r="BE40" s="29"/>
      <c r="BF40" s="29"/>
      <c r="BG40" s="29"/>
      <c r="BH40" s="29">
        <v>1</v>
      </c>
      <c r="BI40" s="29">
        <v>5</v>
      </c>
      <c r="BJ40" s="29">
        <v>21</v>
      </c>
      <c r="BK40" s="29">
        <v>9</v>
      </c>
      <c r="BL40" s="29">
        <v>20</v>
      </c>
      <c r="BM40" s="29"/>
      <c r="BN40" s="29">
        <v>2</v>
      </c>
      <c r="BO40" s="29"/>
      <c r="BP40" s="29"/>
      <c r="BQ40" s="29"/>
      <c r="BR40" s="29"/>
      <c r="BS40" s="29"/>
      <c r="BT40" s="29"/>
      <c r="BU40" s="29"/>
      <c r="BV40" s="29"/>
      <c r="BW40" s="30"/>
    </row>
  </sheetData>
  <sortState ref="B21:BW40">
    <sortCondition descending="1" ref="C21:C40"/>
  </sortState>
  <mergeCells count="17">
    <mergeCell ref="A21:A40"/>
    <mergeCell ref="M2:M4"/>
    <mergeCell ref="W2:W4"/>
    <mergeCell ref="D2:D4"/>
    <mergeCell ref="A5:A9"/>
    <mergeCell ref="A10:A12"/>
    <mergeCell ref="A13:A15"/>
    <mergeCell ref="A2:B3"/>
    <mergeCell ref="C2:C4"/>
    <mergeCell ref="E2:L2"/>
    <mergeCell ref="N2:V2"/>
    <mergeCell ref="AG2:AZ2"/>
    <mergeCell ref="BB2:BW2"/>
    <mergeCell ref="AF2:AF4"/>
    <mergeCell ref="BA2:BA4"/>
    <mergeCell ref="A16:A20"/>
    <mergeCell ref="X2:AE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48"/>
  <sheetViews>
    <sheetView workbookViewId="0">
      <selection activeCell="J41" sqref="J41"/>
    </sheetView>
  </sheetViews>
  <sheetFormatPr defaultRowHeight="15"/>
  <cols>
    <col min="1" max="1" width="28.7109375" bestFit="1" customWidth="1"/>
    <col min="2" max="2" width="56.7109375" customWidth="1"/>
    <col min="3" max="3" width="17.7109375" style="1" customWidth="1"/>
    <col min="4" max="4" width="12.85546875" style="1" customWidth="1"/>
    <col min="5" max="5" width="8.42578125" style="1" bestFit="1" customWidth="1"/>
    <col min="6" max="6" width="10.7109375" style="1" bestFit="1" customWidth="1"/>
    <col min="7" max="7" width="10.85546875" style="1" bestFit="1" customWidth="1"/>
    <col min="8" max="8" width="9.140625" style="1"/>
    <col min="9" max="9" width="7.85546875" style="1" bestFit="1" customWidth="1"/>
    <col min="10" max="10" width="18.85546875" style="1" bestFit="1" customWidth="1"/>
    <col min="11" max="11" width="19.5703125" style="1" customWidth="1"/>
    <col min="12" max="12" width="9.140625" style="1" customWidth="1"/>
    <col min="13" max="13" width="13.28515625" style="1" customWidth="1"/>
    <col min="14" max="14" width="11.5703125" style="1" bestFit="1" customWidth="1"/>
    <col min="15" max="15" width="16" style="1" bestFit="1" customWidth="1"/>
    <col min="16" max="16" width="15" style="1" bestFit="1" customWidth="1"/>
    <col min="17" max="17" width="14.85546875" style="1" bestFit="1" customWidth="1"/>
    <col min="18" max="18" width="12.7109375" style="1" bestFit="1" customWidth="1"/>
    <col min="19" max="19" width="10" style="1" bestFit="1" customWidth="1"/>
    <col min="20" max="21" width="9.140625" style="1"/>
    <col min="22" max="22" width="12.140625" style="1" bestFit="1" customWidth="1"/>
    <col min="23" max="23" width="12.140625" style="1" customWidth="1"/>
    <col min="24" max="24" width="11.5703125" style="1" bestFit="1" customWidth="1"/>
    <col min="25" max="25" width="11.5703125" style="1" customWidth="1"/>
    <col min="26" max="26" width="10.7109375" style="1" bestFit="1" customWidth="1"/>
    <col min="27" max="27" width="11.140625" style="1" bestFit="1" customWidth="1"/>
    <col min="28" max="29" width="9.140625" style="1"/>
    <col min="30" max="30" width="19.42578125" style="1" bestFit="1" customWidth="1"/>
    <col min="31" max="31" width="19" style="1" bestFit="1" customWidth="1"/>
    <col min="32" max="32" width="19" style="1" customWidth="1"/>
    <col min="33" max="33" width="10.7109375" style="1" bestFit="1" customWidth="1"/>
    <col min="34" max="34" width="9.140625" style="1"/>
    <col min="35" max="35" width="11" style="1" bestFit="1" customWidth="1"/>
    <col min="36" max="36" width="9.140625" style="1"/>
    <col min="37" max="37" width="10.140625" style="1" bestFit="1" customWidth="1"/>
    <col min="38" max="38" width="13.140625" style="1" bestFit="1" customWidth="1"/>
    <col min="39" max="39" width="10.28515625" style="1" bestFit="1" customWidth="1"/>
    <col min="40" max="40" width="9.140625" style="1"/>
    <col min="41" max="41" width="14.85546875" style="1" bestFit="1" customWidth="1"/>
    <col min="42" max="42" width="10.140625" style="1" bestFit="1" customWidth="1"/>
    <col min="43" max="43" width="9.140625" style="1"/>
    <col min="44" max="44" width="12.42578125" style="1" bestFit="1" customWidth="1"/>
    <col min="45" max="45" width="9.140625" style="1"/>
    <col min="46" max="46" width="9.5703125" style="1" bestFit="1" customWidth="1"/>
    <col min="47" max="47" width="9.7109375" style="1" bestFit="1" customWidth="1"/>
    <col min="48" max="48" width="10.42578125" style="1" bestFit="1" customWidth="1"/>
    <col min="49" max="49" width="9.140625" style="1"/>
    <col min="50" max="50" width="4.5703125" style="1" bestFit="1" customWidth="1"/>
    <col min="51" max="51" width="9.140625" style="1"/>
    <col min="52" max="52" width="6" style="1" bestFit="1" customWidth="1"/>
    <col min="53" max="53" width="13.140625" style="1" customWidth="1"/>
    <col min="54" max="54" width="13.7109375" style="1" bestFit="1" customWidth="1"/>
    <col min="55" max="55" width="10.7109375" style="1" bestFit="1" customWidth="1"/>
    <col min="56" max="56" width="13.28515625" style="1" bestFit="1" customWidth="1"/>
    <col min="57" max="57" width="9.140625" style="1"/>
    <col min="58" max="58" width="18.140625" style="1" bestFit="1" customWidth="1"/>
    <col min="59" max="59" width="18.42578125" style="1" bestFit="1" customWidth="1"/>
    <col min="60" max="60" width="9.7109375" style="1" bestFit="1" customWidth="1"/>
    <col min="61" max="61" width="13.5703125" style="1" bestFit="1" customWidth="1"/>
    <col min="62" max="62" width="14.42578125" style="1" bestFit="1" customWidth="1"/>
    <col min="63" max="63" width="14.140625" style="1" bestFit="1" customWidth="1"/>
    <col min="64" max="64" width="13.5703125" style="1" bestFit="1" customWidth="1"/>
    <col min="65" max="65" width="9.7109375" style="1" bestFit="1" customWidth="1"/>
    <col min="66" max="66" width="14.28515625" style="1" bestFit="1" customWidth="1"/>
    <col min="67" max="68" width="9.140625" style="1"/>
    <col min="69" max="69" width="15.28515625" style="1" bestFit="1" customWidth="1"/>
    <col min="70" max="71" width="9.140625" style="1"/>
    <col min="72" max="72" width="11.28515625" style="1" bestFit="1" customWidth="1"/>
    <col min="73" max="73" width="11.140625" style="1" bestFit="1" customWidth="1"/>
    <col min="74" max="74" width="14.85546875" style="1" bestFit="1" customWidth="1"/>
    <col min="75" max="75" width="15.140625" style="1" bestFit="1" customWidth="1"/>
  </cols>
  <sheetData>
    <row r="1" spans="1:75" ht="15.75" thickBot="1"/>
    <row r="2" spans="1:75" ht="15.75" thickBot="1">
      <c r="A2" s="487" t="s">
        <v>171</v>
      </c>
      <c r="B2" s="488"/>
      <c r="C2" s="489" t="s">
        <v>763</v>
      </c>
      <c r="D2" s="508" t="s">
        <v>760</v>
      </c>
      <c r="E2" s="492" t="s">
        <v>85</v>
      </c>
      <c r="F2" s="493"/>
      <c r="G2" s="493"/>
      <c r="H2" s="493"/>
      <c r="I2" s="493"/>
      <c r="J2" s="493"/>
      <c r="K2" s="493"/>
      <c r="L2" s="494"/>
      <c r="M2" s="511" t="s">
        <v>761</v>
      </c>
      <c r="N2" s="495" t="s">
        <v>90</v>
      </c>
      <c r="O2" s="496"/>
      <c r="P2" s="496"/>
      <c r="Q2" s="496"/>
      <c r="R2" s="496"/>
      <c r="S2" s="496"/>
      <c r="T2" s="496"/>
      <c r="U2" s="496"/>
      <c r="V2" s="497"/>
      <c r="W2" s="472" t="s">
        <v>758</v>
      </c>
      <c r="X2" s="469" t="s">
        <v>97</v>
      </c>
      <c r="Y2" s="470"/>
      <c r="Z2" s="470"/>
      <c r="AA2" s="470"/>
      <c r="AB2" s="470"/>
      <c r="AC2" s="470"/>
      <c r="AD2" s="470"/>
      <c r="AE2" s="471"/>
      <c r="AF2" s="475" t="s">
        <v>757</v>
      </c>
      <c r="AG2" s="481" t="s">
        <v>104</v>
      </c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3"/>
      <c r="BA2" s="478" t="s">
        <v>756</v>
      </c>
      <c r="BB2" s="466" t="s">
        <v>129</v>
      </c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8"/>
    </row>
    <row r="3" spans="1:75" ht="15.75" thickBot="1">
      <c r="A3" s="487"/>
      <c r="B3" s="488"/>
      <c r="C3" s="529"/>
      <c r="D3" s="524"/>
      <c r="E3" s="33">
        <f>ΣΥΝΟΛΑ!B4</f>
        <v>139</v>
      </c>
      <c r="F3" s="34">
        <v>140</v>
      </c>
      <c r="G3" s="34">
        <v>141</v>
      </c>
      <c r="H3" s="34">
        <v>142</v>
      </c>
      <c r="I3" s="34">
        <v>143</v>
      </c>
      <c r="J3" s="34">
        <v>144</v>
      </c>
      <c r="K3" s="34">
        <v>145</v>
      </c>
      <c r="L3" s="35">
        <v>146</v>
      </c>
      <c r="M3" s="512"/>
      <c r="N3" s="41">
        <v>147</v>
      </c>
      <c r="O3" s="42">
        <v>148</v>
      </c>
      <c r="P3" s="42">
        <v>149</v>
      </c>
      <c r="Q3" s="42">
        <v>150</v>
      </c>
      <c r="R3" s="42">
        <v>151</v>
      </c>
      <c r="S3" s="42">
        <v>152</v>
      </c>
      <c r="T3" s="42">
        <v>153</v>
      </c>
      <c r="U3" s="42">
        <v>154</v>
      </c>
      <c r="V3" s="43">
        <v>155</v>
      </c>
      <c r="W3" s="473"/>
      <c r="X3" s="60">
        <v>156</v>
      </c>
      <c r="Y3" s="61">
        <v>157</v>
      </c>
      <c r="Z3" s="61">
        <v>158</v>
      </c>
      <c r="AA3" s="61">
        <v>159</v>
      </c>
      <c r="AB3" s="61">
        <v>160</v>
      </c>
      <c r="AC3" s="61">
        <v>161</v>
      </c>
      <c r="AD3" s="61">
        <v>162</v>
      </c>
      <c r="AE3" s="62">
        <v>163</v>
      </c>
      <c r="AF3" s="476"/>
      <c r="AG3" s="389">
        <v>164</v>
      </c>
      <c r="AH3" s="347">
        <v>165</v>
      </c>
      <c r="AI3" s="347">
        <v>166</v>
      </c>
      <c r="AJ3" s="347">
        <v>167</v>
      </c>
      <c r="AK3" s="347">
        <v>168</v>
      </c>
      <c r="AL3" s="347">
        <v>169</v>
      </c>
      <c r="AM3" s="347">
        <v>170</v>
      </c>
      <c r="AN3" s="347">
        <v>171</v>
      </c>
      <c r="AO3" s="347">
        <v>172</v>
      </c>
      <c r="AP3" s="347">
        <v>173</v>
      </c>
      <c r="AQ3" s="347">
        <v>174</v>
      </c>
      <c r="AR3" s="347">
        <v>175</v>
      </c>
      <c r="AS3" s="347">
        <v>176</v>
      </c>
      <c r="AT3" s="347">
        <v>177</v>
      </c>
      <c r="AU3" s="347">
        <v>178</v>
      </c>
      <c r="AV3" s="347">
        <v>179</v>
      </c>
      <c r="AW3" s="347">
        <v>180</v>
      </c>
      <c r="AX3" s="347">
        <v>181</v>
      </c>
      <c r="AY3" s="347">
        <v>182</v>
      </c>
      <c r="AZ3" s="348">
        <v>183</v>
      </c>
      <c r="BA3" s="479"/>
      <c r="BB3" s="63">
        <v>184</v>
      </c>
      <c r="BC3" s="64">
        <v>185</v>
      </c>
      <c r="BD3" s="64">
        <v>186</v>
      </c>
      <c r="BE3" s="64">
        <v>187</v>
      </c>
      <c r="BF3" s="64">
        <v>188</v>
      </c>
      <c r="BG3" s="64">
        <v>189</v>
      </c>
      <c r="BH3" s="64">
        <v>190</v>
      </c>
      <c r="BI3" s="64">
        <v>191</v>
      </c>
      <c r="BJ3" s="64">
        <v>192</v>
      </c>
      <c r="BK3" s="64">
        <v>193</v>
      </c>
      <c r="BL3" s="64">
        <v>194</v>
      </c>
      <c r="BM3" s="64">
        <v>195</v>
      </c>
      <c r="BN3" s="64">
        <v>196</v>
      </c>
      <c r="BO3" s="64">
        <v>197</v>
      </c>
      <c r="BP3" s="64">
        <v>198</v>
      </c>
      <c r="BQ3" s="64">
        <v>199</v>
      </c>
      <c r="BR3" s="64">
        <v>200</v>
      </c>
      <c r="BS3" s="64">
        <v>201</v>
      </c>
      <c r="BT3" s="64">
        <v>202</v>
      </c>
      <c r="BU3" s="64">
        <v>203</v>
      </c>
      <c r="BV3" s="64">
        <v>204</v>
      </c>
      <c r="BW3" s="65">
        <v>205</v>
      </c>
    </row>
    <row r="4" spans="1:75" ht="15.75" thickBot="1">
      <c r="A4" s="151"/>
      <c r="B4" s="152" t="s">
        <v>132</v>
      </c>
      <c r="C4" s="530"/>
      <c r="D4" s="525"/>
      <c r="E4" s="73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J4" s="74" t="s">
        <v>61</v>
      </c>
      <c r="K4" s="74" t="s">
        <v>64</v>
      </c>
      <c r="L4" s="75" t="s">
        <v>81</v>
      </c>
      <c r="M4" s="513"/>
      <c r="N4" s="46" t="s">
        <v>17</v>
      </c>
      <c r="O4" s="47" t="s">
        <v>131</v>
      </c>
      <c r="P4" s="47" t="s">
        <v>62</v>
      </c>
      <c r="Q4" s="47" t="s">
        <v>63</v>
      </c>
      <c r="R4" s="47" t="s">
        <v>18</v>
      </c>
      <c r="S4" s="47" t="s">
        <v>19</v>
      </c>
      <c r="T4" s="47" t="s">
        <v>20</v>
      </c>
      <c r="U4" s="47" t="s">
        <v>21</v>
      </c>
      <c r="V4" s="48" t="s">
        <v>22</v>
      </c>
      <c r="W4" s="474"/>
      <c r="X4" s="76" t="s">
        <v>23</v>
      </c>
      <c r="Y4" s="77" t="s">
        <v>67</v>
      </c>
      <c r="Z4" s="77" t="s">
        <v>80</v>
      </c>
      <c r="AA4" s="77" t="s">
        <v>68</v>
      </c>
      <c r="AB4" s="77" t="s">
        <v>24</v>
      </c>
      <c r="AC4" s="77" t="s">
        <v>25</v>
      </c>
      <c r="AD4" s="77" t="s">
        <v>65</v>
      </c>
      <c r="AE4" s="78" t="s">
        <v>66</v>
      </c>
      <c r="AF4" s="477"/>
      <c r="AG4" s="390" t="s">
        <v>70</v>
      </c>
      <c r="AH4" s="349" t="s">
        <v>34</v>
      </c>
      <c r="AI4" s="349" t="s">
        <v>38</v>
      </c>
      <c r="AJ4" s="349" t="s">
        <v>35</v>
      </c>
      <c r="AK4" s="349" t="s">
        <v>28</v>
      </c>
      <c r="AL4" s="349" t="s">
        <v>39</v>
      </c>
      <c r="AM4" s="349" t="s">
        <v>29</v>
      </c>
      <c r="AN4" s="349" t="s">
        <v>43</v>
      </c>
      <c r="AO4" s="349" t="s">
        <v>30</v>
      </c>
      <c r="AP4" s="349" t="s">
        <v>31</v>
      </c>
      <c r="AQ4" s="349" t="s">
        <v>36</v>
      </c>
      <c r="AR4" s="349" t="s">
        <v>32</v>
      </c>
      <c r="AS4" s="349" t="s">
        <v>37</v>
      </c>
      <c r="AT4" s="349" t="s">
        <v>40</v>
      </c>
      <c r="AU4" s="349" t="s">
        <v>41</v>
      </c>
      <c r="AV4" s="349" t="s">
        <v>69</v>
      </c>
      <c r="AW4" s="349" t="s">
        <v>45</v>
      </c>
      <c r="AX4" s="349" t="s">
        <v>71</v>
      </c>
      <c r="AY4" s="349" t="s">
        <v>33</v>
      </c>
      <c r="AZ4" s="350" t="s">
        <v>42</v>
      </c>
      <c r="BA4" s="480"/>
      <c r="BB4" s="66" t="s">
        <v>54</v>
      </c>
      <c r="BC4" s="67" t="s">
        <v>46</v>
      </c>
      <c r="BD4" s="67" t="s">
        <v>55</v>
      </c>
      <c r="BE4" s="67" t="s">
        <v>47</v>
      </c>
      <c r="BF4" s="67" t="s">
        <v>73</v>
      </c>
      <c r="BG4" s="67" t="s">
        <v>72</v>
      </c>
      <c r="BH4" s="67" t="s">
        <v>48</v>
      </c>
      <c r="BI4" s="67" t="s">
        <v>74</v>
      </c>
      <c r="BJ4" s="67" t="s">
        <v>75</v>
      </c>
      <c r="BK4" s="67" t="s">
        <v>76</v>
      </c>
      <c r="BL4" s="67" t="s">
        <v>77</v>
      </c>
      <c r="BM4" s="67" t="s">
        <v>56</v>
      </c>
      <c r="BN4" s="67" t="s">
        <v>57</v>
      </c>
      <c r="BO4" s="67" t="s">
        <v>49</v>
      </c>
      <c r="BP4" s="67" t="s">
        <v>50</v>
      </c>
      <c r="BQ4" s="67" t="s">
        <v>58</v>
      </c>
      <c r="BR4" s="67" t="s">
        <v>59</v>
      </c>
      <c r="BS4" s="67" t="s">
        <v>51</v>
      </c>
      <c r="BT4" s="67" t="s">
        <v>52</v>
      </c>
      <c r="BU4" s="67" t="s">
        <v>53</v>
      </c>
      <c r="BV4" s="67" t="s">
        <v>78</v>
      </c>
      <c r="BW4" s="68" t="s">
        <v>79</v>
      </c>
    </row>
    <row r="5" spans="1:75">
      <c r="A5" s="531" t="s">
        <v>85</v>
      </c>
      <c r="B5" s="114" t="s">
        <v>508</v>
      </c>
      <c r="C5" s="377">
        <f t="shared" ref="C5:C23" si="0">SUM(D5,M5,W5,AF5,BA5)</f>
        <v>287</v>
      </c>
      <c r="D5" s="376">
        <f t="shared" ref="D5:D23" si="1">SUM(E5:L5)</f>
        <v>55</v>
      </c>
      <c r="E5" s="79">
        <v>5</v>
      </c>
      <c r="F5" s="80"/>
      <c r="G5" s="80"/>
      <c r="H5" s="80">
        <v>1</v>
      </c>
      <c r="I5" s="80">
        <v>10</v>
      </c>
      <c r="J5" s="80">
        <v>2</v>
      </c>
      <c r="K5" s="80"/>
      <c r="L5" s="316">
        <v>37</v>
      </c>
      <c r="M5" s="364">
        <f t="shared" ref="M5:M23" si="2">SUM(N5:V5)</f>
        <v>5</v>
      </c>
      <c r="N5" s="325">
        <v>1</v>
      </c>
      <c r="O5" s="50">
        <v>1</v>
      </c>
      <c r="P5" s="50">
        <v>1</v>
      </c>
      <c r="Q5" s="50">
        <v>1</v>
      </c>
      <c r="R5" s="50"/>
      <c r="S5" s="50">
        <v>1</v>
      </c>
      <c r="T5" s="50"/>
      <c r="U5" s="50"/>
      <c r="V5" s="328"/>
      <c r="W5" s="338">
        <f t="shared" ref="W5:W23" si="3">SUM(X5:AE5)</f>
        <v>13</v>
      </c>
      <c r="X5" s="325"/>
      <c r="Y5" s="50">
        <v>2</v>
      </c>
      <c r="Z5" s="50">
        <v>1</v>
      </c>
      <c r="AA5" s="50">
        <v>4</v>
      </c>
      <c r="AB5" s="50">
        <v>5</v>
      </c>
      <c r="AC5" s="50"/>
      <c r="AD5" s="50">
        <v>1</v>
      </c>
      <c r="AE5" s="328"/>
      <c r="AF5" s="409">
        <f t="shared" ref="AF5:AF23" si="4">SUM(AG5:AZ5)</f>
        <v>37</v>
      </c>
      <c r="AG5" s="325">
        <v>1</v>
      </c>
      <c r="AH5" s="50">
        <v>5</v>
      </c>
      <c r="AI5" s="50">
        <v>1</v>
      </c>
      <c r="AJ5" s="50"/>
      <c r="AK5" s="50">
        <v>6</v>
      </c>
      <c r="AL5" s="50"/>
      <c r="AM5" s="50">
        <v>5</v>
      </c>
      <c r="AN5" s="50">
        <v>3</v>
      </c>
      <c r="AO5" s="50"/>
      <c r="AP5" s="50"/>
      <c r="AQ5" s="50">
        <v>3</v>
      </c>
      <c r="AR5" s="50"/>
      <c r="AS5" s="50">
        <v>3</v>
      </c>
      <c r="AT5" s="50"/>
      <c r="AU5" s="50"/>
      <c r="AV5" s="50"/>
      <c r="AW5" s="50">
        <v>7</v>
      </c>
      <c r="AX5" s="50">
        <v>3</v>
      </c>
      <c r="AY5" s="50"/>
      <c r="AZ5" s="328"/>
      <c r="BA5" s="373">
        <f t="shared" ref="BA5:BA23" si="5">SUM(BB5:BW5)</f>
        <v>177</v>
      </c>
      <c r="BB5" s="325">
        <v>24</v>
      </c>
      <c r="BC5" s="50"/>
      <c r="BD5" s="50"/>
      <c r="BE5" s="50">
        <v>3</v>
      </c>
      <c r="BF5" s="50">
        <v>5</v>
      </c>
      <c r="BG5" s="50">
        <v>3</v>
      </c>
      <c r="BH5" s="50"/>
      <c r="BI5" s="50">
        <v>24</v>
      </c>
      <c r="BJ5" s="50">
        <v>21</v>
      </c>
      <c r="BK5" s="50">
        <v>39</v>
      </c>
      <c r="BL5" s="50">
        <v>13</v>
      </c>
      <c r="BM5" s="50">
        <v>4</v>
      </c>
      <c r="BN5" s="50">
        <v>17</v>
      </c>
      <c r="BO5" s="50">
        <v>2</v>
      </c>
      <c r="BP5" s="50"/>
      <c r="BQ5" s="50">
        <v>4</v>
      </c>
      <c r="BR5" s="50">
        <v>3</v>
      </c>
      <c r="BS5" s="50"/>
      <c r="BT5" s="50">
        <v>4</v>
      </c>
      <c r="BU5" s="50"/>
      <c r="BV5" s="50">
        <v>7</v>
      </c>
      <c r="BW5" s="51">
        <v>4</v>
      </c>
    </row>
    <row r="6" spans="1:75">
      <c r="A6" s="532"/>
      <c r="B6" s="115" t="s">
        <v>509</v>
      </c>
      <c r="C6" s="378">
        <f t="shared" si="0"/>
        <v>90</v>
      </c>
      <c r="D6" s="392">
        <f t="shared" si="1"/>
        <v>39</v>
      </c>
      <c r="E6" s="81">
        <v>26</v>
      </c>
      <c r="F6" s="82"/>
      <c r="G6" s="82"/>
      <c r="H6" s="82"/>
      <c r="I6" s="82">
        <v>13</v>
      </c>
      <c r="J6" s="82"/>
      <c r="K6" s="82"/>
      <c r="L6" s="317"/>
      <c r="M6" s="365">
        <f t="shared" si="2"/>
        <v>1</v>
      </c>
      <c r="N6" s="326"/>
      <c r="O6" s="31"/>
      <c r="P6" s="31"/>
      <c r="Q6" s="31"/>
      <c r="R6" s="31"/>
      <c r="S6" s="31"/>
      <c r="T6" s="31"/>
      <c r="U6" s="31">
        <v>1</v>
      </c>
      <c r="V6" s="329"/>
      <c r="W6" s="339">
        <f t="shared" si="3"/>
        <v>2</v>
      </c>
      <c r="X6" s="326"/>
      <c r="Y6" s="31"/>
      <c r="Z6" s="31">
        <v>1</v>
      </c>
      <c r="AA6" s="31"/>
      <c r="AB6" s="31"/>
      <c r="AC6" s="31"/>
      <c r="AD6" s="31">
        <v>1</v>
      </c>
      <c r="AE6" s="329"/>
      <c r="AF6" s="371">
        <f t="shared" si="4"/>
        <v>15</v>
      </c>
      <c r="AG6" s="326"/>
      <c r="AH6" s="31">
        <v>1</v>
      </c>
      <c r="AI6" s="31"/>
      <c r="AJ6" s="31"/>
      <c r="AK6" s="31">
        <v>1</v>
      </c>
      <c r="AL6" s="31"/>
      <c r="AM6" s="31">
        <v>1</v>
      </c>
      <c r="AN6" s="31"/>
      <c r="AO6" s="31"/>
      <c r="AP6" s="31"/>
      <c r="AQ6" s="31">
        <v>11</v>
      </c>
      <c r="AR6" s="31"/>
      <c r="AS6" s="31"/>
      <c r="AT6" s="31"/>
      <c r="AU6" s="31">
        <v>1</v>
      </c>
      <c r="AV6" s="31"/>
      <c r="AW6" s="31"/>
      <c r="AX6" s="31"/>
      <c r="AY6" s="31"/>
      <c r="AZ6" s="329"/>
      <c r="BA6" s="374">
        <f t="shared" si="5"/>
        <v>33</v>
      </c>
      <c r="BB6" s="326">
        <v>3</v>
      </c>
      <c r="BC6" s="31"/>
      <c r="BD6" s="31"/>
      <c r="BE6" s="31"/>
      <c r="BF6" s="31"/>
      <c r="BG6" s="31">
        <v>4</v>
      </c>
      <c r="BH6" s="31"/>
      <c r="BI6" s="31">
        <v>5</v>
      </c>
      <c r="BJ6" s="31">
        <v>3</v>
      </c>
      <c r="BK6" s="31">
        <v>4</v>
      </c>
      <c r="BL6" s="31">
        <v>4</v>
      </c>
      <c r="BM6" s="31"/>
      <c r="BN6" s="31">
        <v>1</v>
      </c>
      <c r="BO6" s="31"/>
      <c r="BP6" s="31">
        <v>1</v>
      </c>
      <c r="BQ6" s="31">
        <v>1</v>
      </c>
      <c r="BR6" s="31"/>
      <c r="BS6" s="31">
        <v>1</v>
      </c>
      <c r="BT6" s="31">
        <v>1</v>
      </c>
      <c r="BU6" s="31"/>
      <c r="BV6" s="31"/>
      <c r="BW6" s="32">
        <v>5</v>
      </c>
    </row>
    <row r="7" spans="1:75">
      <c r="A7" s="532"/>
      <c r="B7" s="115" t="s">
        <v>510</v>
      </c>
      <c r="C7" s="378">
        <f t="shared" si="0"/>
        <v>70</v>
      </c>
      <c r="D7" s="392">
        <f t="shared" si="1"/>
        <v>29</v>
      </c>
      <c r="E7" s="81"/>
      <c r="F7" s="82"/>
      <c r="G7" s="82"/>
      <c r="H7" s="82"/>
      <c r="I7" s="82">
        <v>1</v>
      </c>
      <c r="J7" s="82">
        <v>9</v>
      </c>
      <c r="K7" s="82">
        <v>19</v>
      </c>
      <c r="L7" s="317"/>
      <c r="M7" s="365">
        <f t="shared" si="2"/>
        <v>0</v>
      </c>
      <c r="N7" s="326"/>
      <c r="O7" s="31"/>
      <c r="P7" s="31"/>
      <c r="Q7" s="31"/>
      <c r="R7" s="31"/>
      <c r="S7" s="31"/>
      <c r="T7" s="31"/>
      <c r="U7" s="31"/>
      <c r="V7" s="329"/>
      <c r="W7" s="339">
        <f t="shared" si="3"/>
        <v>0</v>
      </c>
      <c r="X7" s="326"/>
      <c r="Y7" s="31"/>
      <c r="Z7" s="31"/>
      <c r="AA7" s="31"/>
      <c r="AB7" s="31"/>
      <c r="AC7" s="31"/>
      <c r="AD7" s="31"/>
      <c r="AE7" s="329"/>
      <c r="AF7" s="371">
        <f t="shared" si="4"/>
        <v>2</v>
      </c>
      <c r="AG7" s="326"/>
      <c r="AH7" s="31"/>
      <c r="AI7" s="31"/>
      <c r="AJ7" s="31"/>
      <c r="AK7" s="31"/>
      <c r="AL7" s="31"/>
      <c r="AM7" s="31"/>
      <c r="AN7" s="31">
        <v>2</v>
      </c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29"/>
      <c r="BA7" s="374">
        <f t="shared" si="5"/>
        <v>39</v>
      </c>
      <c r="BB7" s="326">
        <v>13</v>
      </c>
      <c r="BC7" s="31"/>
      <c r="BD7" s="31"/>
      <c r="BE7" s="31"/>
      <c r="BF7" s="31"/>
      <c r="BG7" s="31"/>
      <c r="BH7" s="31">
        <v>3</v>
      </c>
      <c r="BI7" s="31">
        <v>10</v>
      </c>
      <c r="BJ7" s="31">
        <v>3</v>
      </c>
      <c r="BK7" s="31">
        <v>8</v>
      </c>
      <c r="BL7" s="31">
        <v>1</v>
      </c>
      <c r="BM7" s="31"/>
      <c r="BN7" s="31"/>
      <c r="BO7" s="31"/>
      <c r="BP7" s="31"/>
      <c r="BQ7" s="31"/>
      <c r="BR7" s="31">
        <v>1</v>
      </c>
      <c r="BS7" s="31"/>
      <c r="BT7" s="31"/>
      <c r="BU7" s="31"/>
      <c r="BV7" s="31"/>
      <c r="BW7" s="32"/>
    </row>
    <row r="8" spans="1:75">
      <c r="A8" s="532"/>
      <c r="B8" s="414" t="s">
        <v>512</v>
      </c>
      <c r="C8" s="378">
        <f t="shared" si="0"/>
        <v>49</v>
      </c>
      <c r="D8" s="392">
        <f t="shared" si="1"/>
        <v>39</v>
      </c>
      <c r="E8" s="81">
        <v>1</v>
      </c>
      <c r="F8" s="82"/>
      <c r="G8" s="82"/>
      <c r="H8" s="82"/>
      <c r="I8" s="82">
        <v>1</v>
      </c>
      <c r="J8" s="82">
        <v>7</v>
      </c>
      <c r="K8" s="82">
        <v>30</v>
      </c>
      <c r="L8" s="317"/>
      <c r="M8" s="365">
        <f t="shared" si="2"/>
        <v>0</v>
      </c>
      <c r="N8" s="326"/>
      <c r="O8" s="31"/>
      <c r="P8" s="31"/>
      <c r="Q8" s="31"/>
      <c r="R8" s="31"/>
      <c r="S8" s="31"/>
      <c r="T8" s="31"/>
      <c r="U8" s="31"/>
      <c r="V8" s="329"/>
      <c r="W8" s="339">
        <f t="shared" si="3"/>
        <v>0</v>
      </c>
      <c r="X8" s="326"/>
      <c r="Y8" s="31"/>
      <c r="Z8" s="31"/>
      <c r="AA8" s="31"/>
      <c r="AB8" s="31"/>
      <c r="AC8" s="31"/>
      <c r="AD8" s="31"/>
      <c r="AE8" s="329"/>
      <c r="AF8" s="371">
        <f t="shared" si="4"/>
        <v>1</v>
      </c>
      <c r="AG8" s="326"/>
      <c r="AH8" s="31"/>
      <c r="AI8" s="31"/>
      <c r="AJ8" s="31"/>
      <c r="AK8" s="31"/>
      <c r="AL8" s="31"/>
      <c r="AM8" s="31"/>
      <c r="AN8" s="31"/>
      <c r="AO8" s="31"/>
      <c r="AP8" s="31"/>
      <c r="AQ8" s="31">
        <v>1</v>
      </c>
      <c r="AR8" s="31"/>
      <c r="AS8" s="31"/>
      <c r="AT8" s="31"/>
      <c r="AU8" s="31"/>
      <c r="AV8" s="31"/>
      <c r="AW8" s="31"/>
      <c r="AX8" s="31"/>
      <c r="AY8" s="31"/>
      <c r="AZ8" s="329"/>
      <c r="BA8" s="374">
        <f t="shared" si="5"/>
        <v>9</v>
      </c>
      <c r="BB8" s="326"/>
      <c r="BC8" s="31"/>
      <c r="BD8" s="31"/>
      <c r="BE8" s="31"/>
      <c r="BF8" s="31"/>
      <c r="BG8" s="31"/>
      <c r="BH8" s="31">
        <v>2</v>
      </c>
      <c r="BI8" s="31"/>
      <c r="BJ8" s="31"/>
      <c r="BK8" s="31"/>
      <c r="BL8" s="31"/>
      <c r="BM8" s="31">
        <v>7</v>
      </c>
      <c r="BN8" s="31"/>
      <c r="BO8" s="31"/>
      <c r="BP8" s="31"/>
      <c r="BQ8" s="31"/>
      <c r="BR8" s="31"/>
      <c r="BS8" s="31"/>
      <c r="BT8" s="31"/>
      <c r="BU8" s="31"/>
      <c r="BV8" s="31"/>
      <c r="BW8" s="32"/>
    </row>
    <row r="9" spans="1:75">
      <c r="A9" s="533"/>
      <c r="B9" s="115" t="s">
        <v>511</v>
      </c>
      <c r="C9" s="378">
        <f t="shared" si="0"/>
        <v>46</v>
      </c>
      <c r="D9" s="392">
        <f t="shared" si="1"/>
        <v>33</v>
      </c>
      <c r="E9" s="110">
        <v>30</v>
      </c>
      <c r="F9" s="111"/>
      <c r="G9" s="111"/>
      <c r="H9" s="111">
        <v>1</v>
      </c>
      <c r="I9" s="111">
        <v>1</v>
      </c>
      <c r="J9" s="111"/>
      <c r="K9" s="111">
        <v>1</v>
      </c>
      <c r="L9" s="391"/>
      <c r="M9" s="365">
        <f t="shared" si="2"/>
        <v>0</v>
      </c>
      <c r="N9" s="382"/>
      <c r="O9" s="112"/>
      <c r="P9" s="112"/>
      <c r="Q9" s="112"/>
      <c r="R9" s="112"/>
      <c r="S9" s="112"/>
      <c r="T9" s="112"/>
      <c r="U9" s="112"/>
      <c r="V9" s="380"/>
      <c r="W9" s="339">
        <f t="shared" si="3"/>
        <v>0</v>
      </c>
      <c r="X9" s="382"/>
      <c r="Y9" s="112"/>
      <c r="Z9" s="112"/>
      <c r="AA9" s="112"/>
      <c r="AB9" s="112"/>
      <c r="AC9" s="112"/>
      <c r="AD9" s="112"/>
      <c r="AE9" s="380"/>
      <c r="AF9" s="371">
        <f t="shared" si="4"/>
        <v>0</v>
      </c>
      <c r="AG9" s="38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380"/>
      <c r="BA9" s="374">
        <f t="shared" si="5"/>
        <v>13</v>
      </c>
      <c r="BB9" s="382">
        <v>2</v>
      </c>
      <c r="BC9" s="112"/>
      <c r="BD9" s="112"/>
      <c r="BE9" s="112"/>
      <c r="BF9" s="112">
        <v>1</v>
      </c>
      <c r="BG9" s="112"/>
      <c r="BH9" s="112"/>
      <c r="BI9" s="112">
        <v>3</v>
      </c>
      <c r="BJ9" s="112"/>
      <c r="BK9" s="112"/>
      <c r="BL9" s="112">
        <v>2</v>
      </c>
      <c r="BM9" s="112"/>
      <c r="BN9" s="112">
        <v>1</v>
      </c>
      <c r="BO9" s="112"/>
      <c r="BP9" s="112"/>
      <c r="BQ9" s="112"/>
      <c r="BR9" s="112">
        <v>2</v>
      </c>
      <c r="BS9" s="112"/>
      <c r="BT9" s="112">
        <v>1</v>
      </c>
      <c r="BU9" s="112"/>
      <c r="BV9" s="112"/>
      <c r="BW9" s="113">
        <v>1</v>
      </c>
    </row>
    <row r="10" spans="1:75" ht="15.75" thickBot="1">
      <c r="A10" s="534"/>
      <c r="B10" s="413" t="s">
        <v>507</v>
      </c>
      <c r="C10" s="397">
        <f t="shared" si="0"/>
        <v>29</v>
      </c>
      <c r="D10" s="394">
        <f t="shared" si="1"/>
        <v>21</v>
      </c>
      <c r="E10" s="83">
        <v>21</v>
      </c>
      <c r="F10" s="84"/>
      <c r="G10" s="84"/>
      <c r="H10" s="84"/>
      <c r="I10" s="84"/>
      <c r="J10" s="84"/>
      <c r="K10" s="84"/>
      <c r="L10" s="318"/>
      <c r="M10" s="399">
        <f t="shared" si="2"/>
        <v>0</v>
      </c>
      <c r="N10" s="327"/>
      <c r="O10" s="52"/>
      <c r="P10" s="52"/>
      <c r="Q10" s="52"/>
      <c r="R10" s="52"/>
      <c r="S10" s="52"/>
      <c r="T10" s="52"/>
      <c r="U10" s="52"/>
      <c r="V10" s="330"/>
      <c r="W10" s="406">
        <f t="shared" si="3"/>
        <v>0</v>
      </c>
      <c r="X10" s="327"/>
      <c r="Y10" s="52"/>
      <c r="Z10" s="52"/>
      <c r="AA10" s="52"/>
      <c r="AB10" s="52"/>
      <c r="AC10" s="52"/>
      <c r="AD10" s="52"/>
      <c r="AE10" s="330"/>
      <c r="AF10" s="425">
        <f t="shared" si="4"/>
        <v>0</v>
      </c>
      <c r="AG10" s="327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330"/>
      <c r="BA10" s="404">
        <f t="shared" si="5"/>
        <v>8</v>
      </c>
      <c r="BB10" s="327"/>
      <c r="BC10" s="52"/>
      <c r="BD10" s="52"/>
      <c r="BE10" s="52"/>
      <c r="BF10" s="52"/>
      <c r="BG10" s="52"/>
      <c r="BH10" s="52">
        <v>1</v>
      </c>
      <c r="BI10" s="52"/>
      <c r="BJ10" s="52"/>
      <c r="BK10" s="52"/>
      <c r="BL10" s="52">
        <v>1</v>
      </c>
      <c r="BM10" s="52">
        <v>1</v>
      </c>
      <c r="BN10" s="52">
        <v>3</v>
      </c>
      <c r="BO10" s="52"/>
      <c r="BP10" s="52"/>
      <c r="BQ10" s="52"/>
      <c r="BR10" s="52">
        <v>2</v>
      </c>
      <c r="BS10" s="52"/>
      <c r="BT10" s="52"/>
      <c r="BU10" s="52"/>
      <c r="BV10" s="52"/>
      <c r="BW10" s="53"/>
    </row>
    <row r="11" spans="1:75">
      <c r="A11" s="501" t="s">
        <v>90</v>
      </c>
      <c r="B11" s="122" t="s">
        <v>515</v>
      </c>
      <c r="C11" s="377">
        <f t="shared" si="0"/>
        <v>241</v>
      </c>
      <c r="D11" s="376">
        <f t="shared" si="1"/>
        <v>0</v>
      </c>
      <c r="E11" s="36"/>
      <c r="F11" s="44"/>
      <c r="G11" s="44"/>
      <c r="H11" s="44"/>
      <c r="I11" s="44"/>
      <c r="J11" s="44"/>
      <c r="K11" s="44"/>
      <c r="L11" s="85"/>
      <c r="M11" s="364">
        <f t="shared" si="2"/>
        <v>92</v>
      </c>
      <c r="N11" s="36">
        <v>4</v>
      </c>
      <c r="O11" s="44">
        <v>44</v>
      </c>
      <c r="P11" s="44">
        <v>15</v>
      </c>
      <c r="Q11" s="44">
        <v>12</v>
      </c>
      <c r="R11" s="44">
        <v>2</v>
      </c>
      <c r="S11" s="44">
        <v>4</v>
      </c>
      <c r="T11" s="44">
        <v>10</v>
      </c>
      <c r="U11" s="44"/>
      <c r="V11" s="85">
        <v>1</v>
      </c>
      <c r="W11" s="338">
        <f t="shared" si="3"/>
        <v>5</v>
      </c>
      <c r="X11" s="36"/>
      <c r="Y11" s="44"/>
      <c r="Z11" s="44">
        <v>2</v>
      </c>
      <c r="AA11" s="44"/>
      <c r="AB11" s="44">
        <v>3</v>
      </c>
      <c r="AC11" s="44"/>
      <c r="AD11" s="44"/>
      <c r="AE11" s="85"/>
      <c r="AF11" s="409">
        <f t="shared" si="4"/>
        <v>61</v>
      </c>
      <c r="AG11" s="36"/>
      <c r="AH11" s="44">
        <v>3</v>
      </c>
      <c r="AI11" s="44"/>
      <c r="AJ11" s="44"/>
      <c r="AK11" s="44"/>
      <c r="AL11" s="44">
        <v>5</v>
      </c>
      <c r="AM11" s="44">
        <v>32</v>
      </c>
      <c r="AN11" s="44">
        <v>3</v>
      </c>
      <c r="AO11" s="44"/>
      <c r="AP11" s="44"/>
      <c r="AQ11" s="44"/>
      <c r="AR11" s="44">
        <v>3</v>
      </c>
      <c r="AS11" s="44"/>
      <c r="AT11" s="44">
        <v>2</v>
      </c>
      <c r="AU11" s="44"/>
      <c r="AV11" s="44"/>
      <c r="AW11" s="44">
        <v>3</v>
      </c>
      <c r="AX11" s="44">
        <v>3</v>
      </c>
      <c r="AY11" s="44">
        <v>2</v>
      </c>
      <c r="AZ11" s="85">
        <v>5</v>
      </c>
      <c r="BA11" s="373">
        <f t="shared" si="5"/>
        <v>83</v>
      </c>
      <c r="BB11" s="36">
        <v>1</v>
      </c>
      <c r="BC11" s="44">
        <v>3</v>
      </c>
      <c r="BD11" s="44">
        <v>1</v>
      </c>
      <c r="BE11" s="44">
        <v>7</v>
      </c>
      <c r="BF11" s="44"/>
      <c r="BG11" s="44">
        <v>4</v>
      </c>
      <c r="BH11" s="44">
        <v>24</v>
      </c>
      <c r="BI11" s="44">
        <v>1</v>
      </c>
      <c r="BJ11" s="44">
        <v>2</v>
      </c>
      <c r="BK11" s="44">
        <v>1</v>
      </c>
      <c r="BL11" s="44">
        <v>11</v>
      </c>
      <c r="BM11" s="44">
        <v>9</v>
      </c>
      <c r="BN11" s="44">
        <v>1</v>
      </c>
      <c r="BO11" s="44">
        <v>3</v>
      </c>
      <c r="BP11" s="44">
        <v>4</v>
      </c>
      <c r="BQ11" s="44"/>
      <c r="BR11" s="44">
        <v>1</v>
      </c>
      <c r="BS11" s="44">
        <v>5</v>
      </c>
      <c r="BT11" s="44">
        <v>4</v>
      </c>
      <c r="BU11" s="44">
        <v>1</v>
      </c>
      <c r="BV11" s="44"/>
      <c r="BW11" s="45"/>
    </row>
    <row r="12" spans="1:75">
      <c r="A12" s="501"/>
      <c r="B12" s="123" t="s">
        <v>513</v>
      </c>
      <c r="C12" s="378">
        <f t="shared" si="0"/>
        <v>99</v>
      </c>
      <c r="D12" s="392">
        <f t="shared" si="1"/>
        <v>4</v>
      </c>
      <c r="E12" s="116">
        <v>4</v>
      </c>
      <c r="F12" s="117"/>
      <c r="G12" s="117"/>
      <c r="H12" s="117"/>
      <c r="I12" s="117"/>
      <c r="J12" s="117"/>
      <c r="K12" s="117"/>
      <c r="L12" s="118"/>
      <c r="M12" s="365">
        <f t="shared" si="2"/>
        <v>33</v>
      </c>
      <c r="N12" s="116"/>
      <c r="O12" s="117">
        <v>1</v>
      </c>
      <c r="P12" s="117">
        <v>12</v>
      </c>
      <c r="Q12" s="117">
        <v>17</v>
      </c>
      <c r="R12" s="117"/>
      <c r="S12" s="117">
        <v>2</v>
      </c>
      <c r="T12" s="117">
        <v>1</v>
      </c>
      <c r="U12" s="117"/>
      <c r="V12" s="118"/>
      <c r="W12" s="339">
        <f t="shared" si="3"/>
        <v>5</v>
      </c>
      <c r="X12" s="116"/>
      <c r="Y12" s="117"/>
      <c r="Z12" s="117"/>
      <c r="AA12" s="117"/>
      <c r="AB12" s="117">
        <v>4</v>
      </c>
      <c r="AC12" s="117"/>
      <c r="AD12" s="117">
        <v>1</v>
      </c>
      <c r="AE12" s="118"/>
      <c r="AF12" s="371">
        <f t="shared" si="4"/>
        <v>5</v>
      </c>
      <c r="AG12" s="116"/>
      <c r="AH12" s="117">
        <v>2</v>
      </c>
      <c r="AI12" s="117"/>
      <c r="AJ12" s="117"/>
      <c r="AK12" s="117"/>
      <c r="AL12" s="117"/>
      <c r="AM12" s="117">
        <v>1</v>
      </c>
      <c r="AN12" s="117">
        <v>1</v>
      </c>
      <c r="AO12" s="117"/>
      <c r="AP12" s="117"/>
      <c r="AQ12" s="117"/>
      <c r="AR12" s="117"/>
      <c r="AS12" s="117"/>
      <c r="AT12" s="117"/>
      <c r="AU12" s="117"/>
      <c r="AV12" s="117"/>
      <c r="AW12" s="117"/>
      <c r="AX12" s="117">
        <v>1</v>
      </c>
      <c r="AY12" s="117"/>
      <c r="AZ12" s="118"/>
      <c r="BA12" s="374">
        <f t="shared" si="5"/>
        <v>52</v>
      </c>
      <c r="BB12" s="116">
        <v>6</v>
      </c>
      <c r="BC12" s="117">
        <v>1</v>
      </c>
      <c r="BD12" s="117"/>
      <c r="BE12" s="117"/>
      <c r="BF12" s="117">
        <v>1</v>
      </c>
      <c r="BG12" s="117">
        <v>2</v>
      </c>
      <c r="BH12" s="117">
        <v>9</v>
      </c>
      <c r="BI12" s="117">
        <v>2</v>
      </c>
      <c r="BJ12" s="117">
        <v>13</v>
      </c>
      <c r="BK12" s="117">
        <v>6</v>
      </c>
      <c r="BL12" s="117">
        <v>8</v>
      </c>
      <c r="BM12" s="117"/>
      <c r="BN12" s="117"/>
      <c r="BO12" s="117"/>
      <c r="BP12" s="117"/>
      <c r="BQ12" s="117"/>
      <c r="BR12" s="117">
        <v>2</v>
      </c>
      <c r="BS12" s="117"/>
      <c r="BT12" s="117"/>
      <c r="BU12" s="117"/>
      <c r="BV12" s="117">
        <v>1</v>
      </c>
      <c r="BW12" s="119">
        <v>1</v>
      </c>
    </row>
    <row r="13" spans="1:75" ht="15" customHeight="1">
      <c r="A13" s="501"/>
      <c r="B13" s="123" t="s">
        <v>514</v>
      </c>
      <c r="C13" s="378">
        <f t="shared" si="0"/>
        <v>54</v>
      </c>
      <c r="D13" s="392">
        <f t="shared" si="1"/>
        <v>1</v>
      </c>
      <c r="E13" s="86"/>
      <c r="F13" s="37"/>
      <c r="G13" s="37"/>
      <c r="H13" s="37"/>
      <c r="I13" s="37">
        <v>1</v>
      </c>
      <c r="J13" s="37"/>
      <c r="K13" s="37"/>
      <c r="L13" s="87"/>
      <c r="M13" s="365">
        <f t="shared" si="2"/>
        <v>9</v>
      </c>
      <c r="N13" s="86">
        <v>1</v>
      </c>
      <c r="O13" s="37"/>
      <c r="P13" s="37"/>
      <c r="Q13" s="37">
        <v>1</v>
      </c>
      <c r="R13" s="37"/>
      <c r="S13" s="37"/>
      <c r="T13" s="37"/>
      <c r="U13" s="37">
        <v>3</v>
      </c>
      <c r="V13" s="87">
        <v>4</v>
      </c>
      <c r="W13" s="339">
        <f t="shared" si="3"/>
        <v>17</v>
      </c>
      <c r="X13" s="86">
        <v>10</v>
      </c>
      <c r="Y13" s="37"/>
      <c r="Z13" s="37"/>
      <c r="AA13" s="37"/>
      <c r="AB13" s="37">
        <v>6</v>
      </c>
      <c r="AC13" s="37"/>
      <c r="AD13" s="37"/>
      <c r="AE13" s="87">
        <v>1</v>
      </c>
      <c r="AF13" s="371">
        <f t="shared" si="4"/>
        <v>4</v>
      </c>
      <c r="AG13" s="86"/>
      <c r="AH13" s="37">
        <v>1</v>
      </c>
      <c r="AI13" s="37"/>
      <c r="AJ13" s="37"/>
      <c r="AK13" s="37"/>
      <c r="AL13" s="37"/>
      <c r="AM13" s="37">
        <v>1</v>
      </c>
      <c r="AN13" s="37"/>
      <c r="AO13" s="37"/>
      <c r="AP13" s="37"/>
      <c r="AQ13" s="37"/>
      <c r="AR13" s="37"/>
      <c r="AS13" s="37">
        <v>1</v>
      </c>
      <c r="AT13" s="37"/>
      <c r="AU13" s="37">
        <v>1</v>
      </c>
      <c r="AV13" s="37"/>
      <c r="AW13" s="37"/>
      <c r="AX13" s="37"/>
      <c r="AY13" s="37"/>
      <c r="AZ13" s="87"/>
      <c r="BA13" s="374">
        <f t="shared" si="5"/>
        <v>23</v>
      </c>
      <c r="BB13" s="86"/>
      <c r="BC13" s="37"/>
      <c r="BD13" s="37"/>
      <c r="BE13" s="37"/>
      <c r="BF13" s="37">
        <v>1</v>
      </c>
      <c r="BG13" s="37">
        <v>1</v>
      </c>
      <c r="BH13" s="37"/>
      <c r="BI13" s="37">
        <v>2</v>
      </c>
      <c r="BJ13" s="37">
        <v>2</v>
      </c>
      <c r="BK13" s="37">
        <v>1</v>
      </c>
      <c r="BL13" s="37">
        <v>3</v>
      </c>
      <c r="BM13" s="37"/>
      <c r="BN13" s="37"/>
      <c r="BO13" s="37"/>
      <c r="BP13" s="37"/>
      <c r="BQ13" s="37">
        <v>6</v>
      </c>
      <c r="BR13" s="37"/>
      <c r="BS13" s="37"/>
      <c r="BT13" s="37">
        <v>6</v>
      </c>
      <c r="BU13" s="37"/>
      <c r="BV13" s="37">
        <v>1</v>
      </c>
      <c r="BW13" s="39"/>
    </row>
    <row r="14" spans="1:75" ht="15.75" thickBot="1">
      <c r="A14" s="501"/>
      <c r="B14" s="124" t="s">
        <v>516</v>
      </c>
      <c r="C14" s="379">
        <f t="shared" si="0"/>
        <v>13</v>
      </c>
      <c r="D14" s="393">
        <f t="shared" si="1"/>
        <v>2</v>
      </c>
      <c r="E14" s="88"/>
      <c r="F14" s="89"/>
      <c r="G14" s="89"/>
      <c r="H14" s="89"/>
      <c r="I14" s="89">
        <v>1</v>
      </c>
      <c r="J14" s="89"/>
      <c r="K14" s="89">
        <v>1</v>
      </c>
      <c r="L14" s="90"/>
      <c r="M14" s="366">
        <f t="shared" si="2"/>
        <v>6</v>
      </c>
      <c r="N14" s="88">
        <v>4</v>
      </c>
      <c r="O14" s="89"/>
      <c r="P14" s="89">
        <v>2</v>
      </c>
      <c r="Q14" s="89"/>
      <c r="R14" s="89"/>
      <c r="S14" s="89"/>
      <c r="T14" s="89"/>
      <c r="U14" s="89"/>
      <c r="V14" s="90"/>
      <c r="W14" s="340">
        <f t="shared" si="3"/>
        <v>0</v>
      </c>
      <c r="X14" s="331"/>
      <c r="Y14" s="38"/>
      <c r="Z14" s="38"/>
      <c r="AA14" s="38"/>
      <c r="AB14" s="38"/>
      <c r="AC14" s="38"/>
      <c r="AD14" s="38"/>
      <c r="AE14" s="332"/>
      <c r="AF14" s="372">
        <f t="shared" si="4"/>
        <v>0</v>
      </c>
      <c r="AG14" s="331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32"/>
      <c r="BA14" s="375">
        <f t="shared" si="5"/>
        <v>5</v>
      </c>
      <c r="BB14" s="331"/>
      <c r="BC14" s="38"/>
      <c r="BD14" s="38"/>
      <c r="BE14" s="38"/>
      <c r="BF14" s="38"/>
      <c r="BG14" s="38"/>
      <c r="BH14" s="38"/>
      <c r="BI14" s="38"/>
      <c r="BJ14" s="38"/>
      <c r="BK14" s="38">
        <v>1</v>
      </c>
      <c r="BL14" s="38"/>
      <c r="BM14" s="38"/>
      <c r="BN14" s="38"/>
      <c r="BO14" s="38">
        <v>2</v>
      </c>
      <c r="BP14" s="38"/>
      <c r="BQ14" s="38"/>
      <c r="BR14" s="38"/>
      <c r="BS14" s="38"/>
      <c r="BT14" s="38"/>
      <c r="BU14" s="38">
        <v>1</v>
      </c>
      <c r="BV14" s="38"/>
      <c r="BW14" s="40">
        <v>1</v>
      </c>
    </row>
    <row r="15" spans="1:75">
      <c r="A15" s="526" t="s">
        <v>97</v>
      </c>
      <c r="B15" s="125" t="s">
        <v>518</v>
      </c>
      <c r="C15" s="398">
        <f t="shared" si="0"/>
        <v>222</v>
      </c>
      <c r="D15" s="395">
        <f t="shared" si="1"/>
        <v>3</v>
      </c>
      <c r="E15" s="313">
        <v>3</v>
      </c>
      <c r="F15" s="54"/>
      <c r="G15" s="54"/>
      <c r="H15" s="54"/>
      <c r="I15" s="54"/>
      <c r="J15" s="54"/>
      <c r="K15" s="54"/>
      <c r="L15" s="319"/>
      <c r="M15" s="400">
        <f t="shared" si="2"/>
        <v>15</v>
      </c>
      <c r="N15" s="313"/>
      <c r="O15" s="54">
        <v>9</v>
      </c>
      <c r="P15" s="54">
        <v>1</v>
      </c>
      <c r="Q15" s="54">
        <v>2</v>
      </c>
      <c r="R15" s="54"/>
      <c r="S15" s="54">
        <v>2</v>
      </c>
      <c r="T15" s="54">
        <v>1</v>
      </c>
      <c r="U15" s="54"/>
      <c r="V15" s="319"/>
      <c r="W15" s="407">
        <f t="shared" si="3"/>
        <v>105</v>
      </c>
      <c r="X15" s="313"/>
      <c r="Y15" s="54">
        <v>1</v>
      </c>
      <c r="Z15" s="54">
        <v>5</v>
      </c>
      <c r="AA15" s="54">
        <v>3</v>
      </c>
      <c r="AB15" s="54">
        <v>76</v>
      </c>
      <c r="AC15" s="54"/>
      <c r="AD15" s="54">
        <v>10</v>
      </c>
      <c r="AE15" s="319">
        <v>10</v>
      </c>
      <c r="AF15" s="370">
        <f t="shared" si="4"/>
        <v>1</v>
      </c>
      <c r="AG15" s="313"/>
      <c r="AH15" s="54">
        <v>1</v>
      </c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319"/>
      <c r="BA15" s="405">
        <f t="shared" si="5"/>
        <v>98</v>
      </c>
      <c r="BB15" s="313">
        <v>1</v>
      </c>
      <c r="BC15" s="54">
        <v>3</v>
      </c>
      <c r="BD15" s="54"/>
      <c r="BE15" s="54"/>
      <c r="BF15" s="54">
        <v>4</v>
      </c>
      <c r="BG15" s="54">
        <v>2</v>
      </c>
      <c r="BH15" s="54">
        <v>6</v>
      </c>
      <c r="BI15" s="54">
        <v>6</v>
      </c>
      <c r="BJ15" s="54">
        <v>4</v>
      </c>
      <c r="BK15" s="54">
        <v>4</v>
      </c>
      <c r="BL15" s="54">
        <v>9</v>
      </c>
      <c r="BM15" s="54">
        <v>3</v>
      </c>
      <c r="BN15" s="54">
        <v>5</v>
      </c>
      <c r="BO15" s="54">
        <v>32</v>
      </c>
      <c r="BP15" s="54">
        <v>1</v>
      </c>
      <c r="BQ15" s="54"/>
      <c r="BR15" s="54">
        <v>6</v>
      </c>
      <c r="BS15" s="54"/>
      <c r="BT15" s="54">
        <v>3</v>
      </c>
      <c r="BU15" s="54">
        <v>5</v>
      </c>
      <c r="BV15" s="54"/>
      <c r="BW15" s="55">
        <v>4</v>
      </c>
    </row>
    <row r="16" spans="1:75">
      <c r="A16" s="535"/>
      <c r="B16" s="126" t="s">
        <v>517</v>
      </c>
      <c r="C16" s="378">
        <f t="shared" si="0"/>
        <v>185</v>
      </c>
      <c r="D16" s="392">
        <f t="shared" si="1"/>
        <v>4</v>
      </c>
      <c r="E16" s="383"/>
      <c r="F16" s="120"/>
      <c r="G16" s="120"/>
      <c r="H16" s="120"/>
      <c r="I16" s="120"/>
      <c r="J16" s="120"/>
      <c r="K16" s="120">
        <v>2</v>
      </c>
      <c r="L16" s="381">
        <v>2</v>
      </c>
      <c r="M16" s="365">
        <f t="shared" si="2"/>
        <v>2</v>
      </c>
      <c r="N16" s="383"/>
      <c r="O16" s="120">
        <v>1</v>
      </c>
      <c r="P16" s="120"/>
      <c r="Q16" s="120">
        <v>1</v>
      </c>
      <c r="R16" s="120"/>
      <c r="S16" s="120"/>
      <c r="T16" s="120"/>
      <c r="U16" s="120"/>
      <c r="V16" s="381"/>
      <c r="W16" s="339">
        <f t="shared" si="3"/>
        <v>141</v>
      </c>
      <c r="X16" s="383"/>
      <c r="Y16" s="120">
        <v>38</v>
      </c>
      <c r="Z16" s="120">
        <v>48</v>
      </c>
      <c r="AA16" s="120">
        <v>37</v>
      </c>
      <c r="AB16" s="120">
        <v>12</v>
      </c>
      <c r="AC16" s="120"/>
      <c r="AD16" s="120">
        <v>6</v>
      </c>
      <c r="AE16" s="381"/>
      <c r="AF16" s="371">
        <f t="shared" si="4"/>
        <v>6</v>
      </c>
      <c r="AG16" s="383"/>
      <c r="AH16" s="120"/>
      <c r="AI16" s="120"/>
      <c r="AJ16" s="120"/>
      <c r="AK16" s="120"/>
      <c r="AL16" s="120"/>
      <c r="AM16" s="120">
        <v>2</v>
      </c>
      <c r="AN16" s="120">
        <v>1</v>
      </c>
      <c r="AO16" s="120"/>
      <c r="AP16" s="120"/>
      <c r="AQ16" s="120"/>
      <c r="AR16" s="120"/>
      <c r="AS16" s="120"/>
      <c r="AT16" s="120"/>
      <c r="AU16" s="120">
        <v>3</v>
      </c>
      <c r="AV16" s="120"/>
      <c r="AW16" s="120"/>
      <c r="AX16" s="120"/>
      <c r="AY16" s="120"/>
      <c r="AZ16" s="381"/>
      <c r="BA16" s="374">
        <f t="shared" si="5"/>
        <v>32</v>
      </c>
      <c r="BB16" s="383">
        <v>3</v>
      </c>
      <c r="BC16" s="120">
        <v>1</v>
      </c>
      <c r="BD16" s="120"/>
      <c r="BE16" s="120"/>
      <c r="BF16" s="120"/>
      <c r="BG16" s="120">
        <v>1</v>
      </c>
      <c r="BH16" s="120">
        <v>3</v>
      </c>
      <c r="BI16" s="120">
        <v>2</v>
      </c>
      <c r="BJ16" s="120">
        <v>2</v>
      </c>
      <c r="BK16" s="120">
        <v>2</v>
      </c>
      <c r="BL16" s="120">
        <v>3</v>
      </c>
      <c r="BM16" s="120"/>
      <c r="BN16" s="120"/>
      <c r="BO16" s="120">
        <v>4</v>
      </c>
      <c r="BP16" s="120">
        <v>1</v>
      </c>
      <c r="BQ16" s="120">
        <v>2</v>
      </c>
      <c r="BR16" s="120"/>
      <c r="BS16" s="120"/>
      <c r="BT16" s="120">
        <v>7</v>
      </c>
      <c r="BU16" s="120"/>
      <c r="BV16" s="120"/>
      <c r="BW16" s="121">
        <v>1</v>
      </c>
    </row>
    <row r="17" spans="1:75">
      <c r="A17" s="527"/>
      <c r="B17" s="126" t="s">
        <v>519</v>
      </c>
      <c r="C17" s="378">
        <f t="shared" si="0"/>
        <v>105</v>
      </c>
      <c r="D17" s="392">
        <f t="shared" si="1"/>
        <v>9</v>
      </c>
      <c r="E17" s="314">
        <v>1</v>
      </c>
      <c r="F17" s="56"/>
      <c r="G17" s="56"/>
      <c r="H17" s="56"/>
      <c r="I17" s="56">
        <v>7</v>
      </c>
      <c r="J17" s="56"/>
      <c r="K17" s="56">
        <v>1</v>
      </c>
      <c r="L17" s="320"/>
      <c r="M17" s="365">
        <f t="shared" si="2"/>
        <v>2</v>
      </c>
      <c r="N17" s="314"/>
      <c r="O17" s="56"/>
      <c r="P17" s="56"/>
      <c r="Q17" s="56"/>
      <c r="R17" s="56"/>
      <c r="S17" s="56"/>
      <c r="T17" s="56">
        <v>1</v>
      </c>
      <c r="U17" s="56"/>
      <c r="V17" s="320">
        <v>1</v>
      </c>
      <c r="W17" s="339">
        <f t="shared" si="3"/>
        <v>61</v>
      </c>
      <c r="X17" s="314">
        <v>27</v>
      </c>
      <c r="Y17" s="56">
        <v>8</v>
      </c>
      <c r="Z17" s="56">
        <v>11</v>
      </c>
      <c r="AA17" s="56">
        <v>6</v>
      </c>
      <c r="AB17" s="56">
        <v>5</v>
      </c>
      <c r="AC17" s="56"/>
      <c r="AD17" s="56">
        <v>3</v>
      </c>
      <c r="AE17" s="320">
        <v>1</v>
      </c>
      <c r="AF17" s="371">
        <f t="shared" si="4"/>
        <v>12</v>
      </c>
      <c r="AG17" s="314"/>
      <c r="AH17" s="56">
        <v>1</v>
      </c>
      <c r="AI17" s="56"/>
      <c r="AJ17" s="56">
        <v>9</v>
      </c>
      <c r="AK17" s="56"/>
      <c r="AL17" s="56"/>
      <c r="AM17" s="56"/>
      <c r="AN17" s="56">
        <v>1</v>
      </c>
      <c r="AO17" s="56"/>
      <c r="AP17" s="56"/>
      <c r="AQ17" s="56"/>
      <c r="AR17" s="56"/>
      <c r="AS17" s="56"/>
      <c r="AT17" s="56"/>
      <c r="AU17" s="56">
        <v>1</v>
      </c>
      <c r="AV17" s="56"/>
      <c r="AW17" s="56"/>
      <c r="AX17" s="56"/>
      <c r="AY17" s="56"/>
      <c r="AZ17" s="320"/>
      <c r="BA17" s="374">
        <f t="shared" si="5"/>
        <v>21</v>
      </c>
      <c r="BB17" s="314">
        <v>2</v>
      </c>
      <c r="BC17" s="56"/>
      <c r="BD17" s="56"/>
      <c r="BE17" s="56"/>
      <c r="BF17" s="56">
        <v>1</v>
      </c>
      <c r="BG17" s="56">
        <v>1</v>
      </c>
      <c r="BH17" s="56">
        <v>2</v>
      </c>
      <c r="BI17" s="56">
        <v>1</v>
      </c>
      <c r="BJ17" s="56">
        <v>2</v>
      </c>
      <c r="BK17" s="56">
        <v>1</v>
      </c>
      <c r="BL17" s="56">
        <v>2</v>
      </c>
      <c r="BM17" s="56">
        <v>1</v>
      </c>
      <c r="BN17" s="56"/>
      <c r="BO17" s="56">
        <v>1</v>
      </c>
      <c r="BP17" s="56"/>
      <c r="BQ17" s="56"/>
      <c r="BR17" s="56">
        <v>1</v>
      </c>
      <c r="BS17" s="56"/>
      <c r="BT17" s="56">
        <v>1</v>
      </c>
      <c r="BU17" s="56"/>
      <c r="BV17" s="56"/>
      <c r="BW17" s="57">
        <v>5</v>
      </c>
    </row>
    <row r="18" spans="1:75" ht="15.75" thickBot="1">
      <c r="A18" s="528"/>
      <c r="B18" s="127" t="s">
        <v>520</v>
      </c>
      <c r="C18" s="397">
        <f t="shared" si="0"/>
        <v>50</v>
      </c>
      <c r="D18" s="394">
        <f t="shared" si="1"/>
        <v>2</v>
      </c>
      <c r="E18" s="315"/>
      <c r="F18" s="58"/>
      <c r="G18" s="58"/>
      <c r="H18" s="58"/>
      <c r="I18" s="58"/>
      <c r="J18" s="58"/>
      <c r="K18" s="58">
        <v>1</v>
      </c>
      <c r="L18" s="321">
        <v>1</v>
      </c>
      <c r="M18" s="399">
        <f t="shared" si="2"/>
        <v>0</v>
      </c>
      <c r="N18" s="315"/>
      <c r="O18" s="58"/>
      <c r="P18" s="58"/>
      <c r="Q18" s="58"/>
      <c r="R18" s="58"/>
      <c r="S18" s="58"/>
      <c r="T18" s="58"/>
      <c r="U18" s="58"/>
      <c r="V18" s="321"/>
      <c r="W18" s="406">
        <f t="shared" si="3"/>
        <v>15</v>
      </c>
      <c r="X18" s="315"/>
      <c r="Y18" s="58">
        <v>4</v>
      </c>
      <c r="Z18" s="58">
        <v>1</v>
      </c>
      <c r="AA18" s="58">
        <v>6</v>
      </c>
      <c r="AB18" s="58">
        <v>4</v>
      </c>
      <c r="AC18" s="58"/>
      <c r="AD18" s="58"/>
      <c r="AE18" s="321"/>
      <c r="AF18" s="425">
        <f t="shared" si="4"/>
        <v>1</v>
      </c>
      <c r="AG18" s="315"/>
      <c r="AH18" s="58">
        <v>1</v>
      </c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321"/>
      <c r="BA18" s="404">
        <f t="shared" si="5"/>
        <v>32</v>
      </c>
      <c r="BB18" s="315">
        <v>7</v>
      </c>
      <c r="BC18" s="58">
        <v>3</v>
      </c>
      <c r="BD18" s="58"/>
      <c r="BE18" s="58"/>
      <c r="BF18" s="58">
        <v>1</v>
      </c>
      <c r="BG18" s="58"/>
      <c r="BH18" s="58"/>
      <c r="BI18" s="58">
        <v>3</v>
      </c>
      <c r="BJ18" s="58">
        <v>4</v>
      </c>
      <c r="BK18" s="58">
        <v>4</v>
      </c>
      <c r="BL18" s="58">
        <v>7</v>
      </c>
      <c r="BM18" s="58"/>
      <c r="BN18" s="58"/>
      <c r="BO18" s="58"/>
      <c r="BP18" s="58"/>
      <c r="BQ18" s="58"/>
      <c r="BR18" s="58"/>
      <c r="BS18" s="58"/>
      <c r="BT18" s="58"/>
      <c r="BU18" s="58">
        <v>1</v>
      </c>
      <c r="BV18" s="58">
        <v>1</v>
      </c>
      <c r="BW18" s="59">
        <v>1</v>
      </c>
    </row>
    <row r="19" spans="1:75">
      <c r="A19" s="518" t="s">
        <v>104</v>
      </c>
      <c r="B19" s="130" t="s">
        <v>521</v>
      </c>
      <c r="C19" s="377">
        <f t="shared" si="0"/>
        <v>254</v>
      </c>
      <c r="D19" s="376">
        <f t="shared" si="1"/>
        <v>8</v>
      </c>
      <c r="E19" s="91"/>
      <c r="F19" s="69"/>
      <c r="G19" s="69"/>
      <c r="H19" s="69"/>
      <c r="I19" s="69"/>
      <c r="J19" s="69"/>
      <c r="K19" s="69">
        <v>1</v>
      </c>
      <c r="L19" s="310">
        <v>7</v>
      </c>
      <c r="M19" s="364">
        <f t="shared" si="2"/>
        <v>0</v>
      </c>
      <c r="N19" s="91"/>
      <c r="O19" s="69"/>
      <c r="P19" s="69"/>
      <c r="Q19" s="69"/>
      <c r="R19" s="69"/>
      <c r="S19" s="69"/>
      <c r="T19" s="69"/>
      <c r="U19" s="69"/>
      <c r="V19" s="310"/>
      <c r="W19" s="338">
        <f t="shared" si="3"/>
        <v>6</v>
      </c>
      <c r="X19" s="91"/>
      <c r="Y19" s="69">
        <v>1</v>
      </c>
      <c r="Z19" s="69">
        <v>1</v>
      </c>
      <c r="AA19" s="69">
        <v>4</v>
      </c>
      <c r="AB19" s="69"/>
      <c r="AC19" s="69"/>
      <c r="AD19" s="69"/>
      <c r="AE19" s="310"/>
      <c r="AF19" s="409">
        <f t="shared" si="4"/>
        <v>183</v>
      </c>
      <c r="AG19" s="91"/>
      <c r="AH19" s="69">
        <v>47</v>
      </c>
      <c r="AI19" s="69">
        <v>2</v>
      </c>
      <c r="AJ19" s="69">
        <v>5</v>
      </c>
      <c r="AK19" s="69"/>
      <c r="AL19" s="69"/>
      <c r="AM19" s="69">
        <v>9</v>
      </c>
      <c r="AN19" s="69">
        <v>49</v>
      </c>
      <c r="AO19" s="69"/>
      <c r="AP19" s="69"/>
      <c r="AQ19" s="69">
        <v>37</v>
      </c>
      <c r="AR19" s="69">
        <v>1</v>
      </c>
      <c r="AS19" s="69">
        <v>15</v>
      </c>
      <c r="AT19" s="69"/>
      <c r="AU19" s="69">
        <v>1</v>
      </c>
      <c r="AV19" s="69">
        <v>4</v>
      </c>
      <c r="AW19" s="69">
        <v>13</v>
      </c>
      <c r="AX19" s="69"/>
      <c r="AY19" s="69"/>
      <c r="AZ19" s="310"/>
      <c r="BA19" s="373">
        <f t="shared" si="5"/>
        <v>57</v>
      </c>
      <c r="BB19" s="333">
        <v>4</v>
      </c>
      <c r="BC19" s="22">
        <v>1</v>
      </c>
      <c r="BD19" s="22"/>
      <c r="BE19" s="22"/>
      <c r="BF19" s="22"/>
      <c r="BG19" s="22"/>
      <c r="BH19" s="22">
        <v>1</v>
      </c>
      <c r="BI19" s="22">
        <v>13</v>
      </c>
      <c r="BJ19" s="22">
        <v>4</v>
      </c>
      <c r="BK19" s="22">
        <v>6</v>
      </c>
      <c r="BL19" s="22">
        <v>9</v>
      </c>
      <c r="BM19" s="22">
        <v>1</v>
      </c>
      <c r="BN19" s="22"/>
      <c r="BO19" s="22">
        <v>8</v>
      </c>
      <c r="BP19" s="22"/>
      <c r="BQ19" s="22"/>
      <c r="BR19" s="22">
        <v>2</v>
      </c>
      <c r="BS19" s="22"/>
      <c r="BT19" s="22"/>
      <c r="BU19" s="22"/>
      <c r="BV19" s="22">
        <v>6</v>
      </c>
      <c r="BW19" s="70">
        <v>2</v>
      </c>
    </row>
    <row r="20" spans="1:75">
      <c r="A20" s="519"/>
      <c r="B20" s="131" t="s">
        <v>522</v>
      </c>
      <c r="C20" s="378">
        <f t="shared" si="0"/>
        <v>192</v>
      </c>
      <c r="D20" s="392">
        <f t="shared" si="1"/>
        <v>2</v>
      </c>
      <c r="E20" s="92"/>
      <c r="F20" s="23"/>
      <c r="G20" s="23"/>
      <c r="H20" s="23"/>
      <c r="I20" s="23"/>
      <c r="J20" s="23"/>
      <c r="K20" s="23">
        <v>1</v>
      </c>
      <c r="L20" s="311">
        <v>1</v>
      </c>
      <c r="M20" s="365">
        <f t="shared" si="2"/>
        <v>3</v>
      </c>
      <c r="N20" s="92"/>
      <c r="O20" s="23"/>
      <c r="P20" s="23">
        <v>1</v>
      </c>
      <c r="Q20" s="23">
        <v>2</v>
      </c>
      <c r="R20" s="23"/>
      <c r="S20" s="23"/>
      <c r="T20" s="23"/>
      <c r="U20" s="23"/>
      <c r="V20" s="311"/>
      <c r="W20" s="339">
        <f t="shared" si="3"/>
        <v>2</v>
      </c>
      <c r="X20" s="92"/>
      <c r="Y20" s="23">
        <v>1</v>
      </c>
      <c r="Z20" s="23"/>
      <c r="AA20" s="23"/>
      <c r="AB20" s="23">
        <v>1</v>
      </c>
      <c r="AC20" s="23"/>
      <c r="AD20" s="23"/>
      <c r="AE20" s="311"/>
      <c r="AF20" s="371">
        <f t="shared" si="4"/>
        <v>134</v>
      </c>
      <c r="AG20" s="92"/>
      <c r="AH20" s="23"/>
      <c r="AI20" s="23">
        <v>5</v>
      </c>
      <c r="AJ20" s="23">
        <v>9</v>
      </c>
      <c r="AK20" s="23">
        <v>30</v>
      </c>
      <c r="AL20" s="23">
        <v>1</v>
      </c>
      <c r="AM20" s="23">
        <v>24</v>
      </c>
      <c r="AN20" s="23"/>
      <c r="AO20" s="23">
        <v>3</v>
      </c>
      <c r="AP20" s="23"/>
      <c r="AQ20" s="23">
        <v>1</v>
      </c>
      <c r="AR20" s="23">
        <v>4</v>
      </c>
      <c r="AS20" s="23">
        <v>4</v>
      </c>
      <c r="AT20" s="23"/>
      <c r="AU20" s="23">
        <v>7</v>
      </c>
      <c r="AV20" s="23">
        <v>24</v>
      </c>
      <c r="AW20" s="23">
        <v>1</v>
      </c>
      <c r="AX20" s="23">
        <v>16</v>
      </c>
      <c r="AY20" s="23"/>
      <c r="AZ20" s="311">
        <v>5</v>
      </c>
      <c r="BA20" s="374">
        <f t="shared" si="5"/>
        <v>51</v>
      </c>
      <c r="BB20" s="92">
        <v>8</v>
      </c>
      <c r="BC20" s="23"/>
      <c r="BD20" s="23"/>
      <c r="BE20" s="23"/>
      <c r="BF20" s="23"/>
      <c r="BG20" s="23">
        <v>1</v>
      </c>
      <c r="BH20" s="23">
        <v>5</v>
      </c>
      <c r="BI20" s="23">
        <v>3</v>
      </c>
      <c r="BJ20" s="23">
        <v>12</v>
      </c>
      <c r="BK20" s="23">
        <v>1</v>
      </c>
      <c r="BL20" s="23">
        <v>13</v>
      </c>
      <c r="BM20" s="23">
        <v>8</v>
      </c>
      <c r="BN20" s="23"/>
      <c r="BO20" s="23"/>
      <c r="BP20" s="23"/>
      <c r="BQ20" s="23"/>
      <c r="BR20" s="23"/>
      <c r="BS20" s="23"/>
      <c r="BT20" s="23"/>
      <c r="BU20" s="23"/>
      <c r="BV20" s="23"/>
      <c r="BW20" s="71"/>
    </row>
    <row r="21" spans="1:75">
      <c r="A21" s="519"/>
      <c r="B21" s="131" t="s">
        <v>523</v>
      </c>
      <c r="C21" s="378">
        <f t="shared" si="0"/>
        <v>188</v>
      </c>
      <c r="D21" s="392">
        <f t="shared" si="1"/>
        <v>0</v>
      </c>
      <c r="E21" s="92"/>
      <c r="F21" s="23"/>
      <c r="G21" s="23"/>
      <c r="H21" s="23"/>
      <c r="I21" s="23"/>
      <c r="J21" s="23"/>
      <c r="K21" s="23"/>
      <c r="L21" s="311"/>
      <c r="M21" s="365">
        <f t="shared" si="2"/>
        <v>8</v>
      </c>
      <c r="N21" s="92"/>
      <c r="O21" s="23">
        <v>3</v>
      </c>
      <c r="P21" s="23">
        <v>2</v>
      </c>
      <c r="Q21" s="23"/>
      <c r="R21" s="23"/>
      <c r="S21" s="23"/>
      <c r="T21" s="23">
        <v>3</v>
      </c>
      <c r="U21" s="23"/>
      <c r="V21" s="311"/>
      <c r="W21" s="339">
        <f t="shared" si="3"/>
        <v>0</v>
      </c>
      <c r="X21" s="92"/>
      <c r="Y21" s="23"/>
      <c r="Z21" s="23"/>
      <c r="AA21" s="23"/>
      <c r="AB21" s="23"/>
      <c r="AC21" s="23"/>
      <c r="AD21" s="23"/>
      <c r="AE21" s="311"/>
      <c r="AF21" s="371">
        <f t="shared" si="4"/>
        <v>132</v>
      </c>
      <c r="AG21" s="92"/>
      <c r="AH21" s="23"/>
      <c r="AI21" s="23">
        <v>8</v>
      </c>
      <c r="AJ21" s="23">
        <v>14</v>
      </c>
      <c r="AK21" s="23">
        <v>1</v>
      </c>
      <c r="AL21" s="23"/>
      <c r="AM21" s="23">
        <v>71</v>
      </c>
      <c r="AN21" s="23">
        <v>8</v>
      </c>
      <c r="AO21" s="23"/>
      <c r="AP21" s="23"/>
      <c r="AQ21" s="23">
        <v>1</v>
      </c>
      <c r="AR21" s="23"/>
      <c r="AS21" s="23"/>
      <c r="AT21" s="23"/>
      <c r="AU21" s="23">
        <v>11</v>
      </c>
      <c r="AV21" s="23">
        <v>11</v>
      </c>
      <c r="AW21" s="23">
        <v>3</v>
      </c>
      <c r="AX21" s="23">
        <v>1</v>
      </c>
      <c r="AY21" s="23">
        <v>2</v>
      </c>
      <c r="AZ21" s="311">
        <v>1</v>
      </c>
      <c r="BA21" s="374">
        <f t="shared" si="5"/>
        <v>48</v>
      </c>
      <c r="BB21" s="92"/>
      <c r="BC21" s="23">
        <v>1</v>
      </c>
      <c r="BD21" s="23"/>
      <c r="BE21" s="23"/>
      <c r="BF21" s="23"/>
      <c r="BG21" s="23"/>
      <c r="BH21" s="23">
        <v>1</v>
      </c>
      <c r="BI21" s="23">
        <v>7</v>
      </c>
      <c r="BJ21" s="23">
        <v>9</v>
      </c>
      <c r="BK21" s="23">
        <v>3</v>
      </c>
      <c r="BL21" s="23">
        <v>4</v>
      </c>
      <c r="BM21" s="23">
        <v>12</v>
      </c>
      <c r="BN21" s="23"/>
      <c r="BO21" s="23"/>
      <c r="BP21" s="23"/>
      <c r="BQ21" s="23"/>
      <c r="BR21" s="23">
        <v>2</v>
      </c>
      <c r="BS21" s="23"/>
      <c r="BT21" s="23"/>
      <c r="BU21" s="23"/>
      <c r="BV21" s="23">
        <v>8</v>
      </c>
      <c r="BW21" s="71">
        <v>1</v>
      </c>
    </row>
    <row r="22" spans="1:75">
      <c r="A22" s="519"/>
      <c r="B22" s="131" t="s">
        <v>524</v>
      </c>
      <c r="C22" s="378">
        <f t="shared" si="0"/>
        <v>140</v>
      </c>
      <c r="D22" s="392">
        <f t="shared" si="1"/>
        <v>7</v>
      </c>
      <c r="E22" s="92">
        <v>5</v>
      </c>
      <c r="F22" s="23"/>
      <c r="G22" s="23"/>
      <c r="H22" s="23"/>
      <c r="I22" s="23"/>
      <c r="J22" s="23">
        <v>1</v>
      </c>
      <c r="K22" s="23">
        <v>1</v>
      </c>
      <c r="L22" s="311"/>
      <c r="M22" s="365">
        <f t="shared" si="2"/>
        <v>1</v>
      </c>
      <c r="N22" s="92"/>
      <c r="O22" s="23"/>
      <c r="P22" s="23"/>
      <c r="Q22" s="23"/>
      <c r="R22" s="23"/>
      <c r="S22" s="23"/>
      <c r="T22" s="23"/>
      <c r="U22" s="23"/>
      <c r="V22" s="311">
        <v>1</v>
      </c>
      <c r="W22" s="339">
        <f t="shared" si="3"/>
        <v>14</v>
      </c>
      <c r="X22" s="92">
        <v>4</v>
      </c>
      <c r="Y22" s="23"/>
      <c r="Z22" s="23"/>
      <c r="AA22" s="23"/>
      <c r="AB22" s="23">
        <v>10</v>
      </c>
      <c r="AC22" s="23"/>
      <c r="AD22" s="23"/>
      <c r="AE22" s="311"/>
      <c r="AF22" s="371">
        <f t="shared" si="4"/>
        <v>81</v>
      </c>
      <c r="AG22" s="92"/>
      <c r="AH22" s="23">
        <v>1</v>
      </c>
      <c r="AI22" s="23">
        <v>36</v>
      </c>
      <c r="AJ22" s="23">
        <v>2</v>
      </c>
      <c r="AK22" s="23"/>
      <c r="AL22" s="23">
        <v>4</v>
      </c>
      <c r="AM22" s="23">
        <v>3</v>
      </c>
      <c r="AN22" s="23">
        <v>6</v>
      </c>
      <c r="AO22" s="23"/>
      <c r="AP22" s="23"/>
      <c r="AQ22" s="23">
        <v>4</v>
      </c>
      <c r="AR22" s="23">
        <v>3</v>
      </c>
      <c r="AS22" s="23"/>
      <c r="AT22" s="23">
        <v>1</v>
      </c>
      <c r="AU22" s="23">
        <v>13</v>
      </c>
      <c r="AV22" s="23">
        <v>3</v>
      </c>
      <c r="AW22" s="23"/>
      <c r="AX22" s="23"/>
      <c r="AY22" s="23"/>
      <c r="AZ22" s="311">
        <v>5</v>
      </c>
      <c r="BA22" s="374">
        <f t="shared" si="5"/>
        <v>37</v>
      </c>
      <c r="BB22" s="92">
        <v>1</v>
      </c>
      <c r="BC22" s="23"/>
      <c r="BD22" s="23"/>
      <c r="BE22" s="23"/>
      <c r="BF22" s="23">
        <v>1</v>
      </c>
      <c r="BG22" s="23">
        <v>3</v>
      </c>
      <c r="BH22" s="23">
        <v>1</v>
      </c>
      <c r="BI22" s="23">
        <v>6</v>
      </c>
      <c r="BJ22" s="23"/>
      <c r="BK22" s="23">
        <v>7</v>
      </c>
      <c r="BL22" s="23">
        <v>2</v>
      </c>
      <c r="BM22" s="23">
        <v>2</v>
      </c>
      <c r="BN22" s="23">
        <v>3</v>
      </c>
      <c r="BO22" s="23"/>
      <c r="BP22" s="23">
        <v>6</v>
      </c>
      <c r="BQ22" s="23">
        <v>1</v>
      </c>
      <c r="BR22" s="23">
        <v>1</v>
      </c>
      <c r="BS22" s="23">
        <v>3</v>
      </c>
      <c r="BT22" s="23"/>
      <c r="BU22" s="23"/>
      <c r="BV22" s="23"/>
      <c r="BW22" s="71"/>
    </row>
    <row r="23" spans="1:75" ht="15.75" thickBot="1">
      <c r="A23" s="519"/>
      <c r="B23" s="132" t="s">
        <v>525</v>
      </c>
      <c r="C23" s="379">
        <f t="shared" si="0"/>
        <v>17</v>
      </c>
      <c r="D23" s="393">
        <f t="shared" si="1"/>
        <v>1</v>
      </c>
      <c r="E23" s="92"/>
      <c r="F23" s="23"/>
      <c r="G23" s="23"/>
      <c r="H23" s="23"/>
      <c r="I23" s="23"/>
      <c r="J23" s="23">
        <v>1</v>
      </c>
      <c r="K23" s="23"/>
      <c r="L23" s="311"/>
      <c r="M23" s="366">
        <f t="shared" si="2"/>
        <v>1</v>
      </c>
      <c r="N23" s="92"/>
      <c r="O23" s="23"/>
      <c r="P23" s="23"/>
      <c r="Q23" s="23">
        <v>1</v>
      </c>
      <c r="R23" s="23"/>
      <c r="S23" s="23"/>
      <c r="T23" s="23"/>
      <c r="U23" s="23"/>
      <c r="V23" s="311"/>
      <c r="W23" s="340">
        <f t="shared" si="3"/>
        <v>0</v>
      </c>
      <c r="X23" s="92"/>
      <c r="Y23" s="23"/>
      <c r="Z23" s="23"/>
      <c r="AA23" s="23"/>
      <c r="AB23" s="23"/>
      <c r="AC23" s="23"/>
      <c r="AD23" s="23"/>
      <c r="AE23" s="311"/>
      <c r="AF23" s="372">
        <f t="shared" si="4"/>
        <v>13</v>
      </c>
      <c r="AG23" s="92">
        <v>6</v>
      </c>
      <c r="AH23" s="23">
        <v>1</v>
      </c>
      <c r="AI23" s="23">
        <v>1</v>
      </c>
      <c r="AJ23" s="23"/>
      <c r="AK23" s="23"/>
      <c r="AL23" s="23"/>
      <c r="AM23" s="23">
        <v>1</v>
      </c>
      <c r="AN23" s="23">
        <v>1</v>
      </c>
      <c r="AO23" s="23"/>
      <c r="AP23" s="23"/>
      <c r="AQ23" s="23"/>
      <c r="AR23" s="23"/>
      <c r="AS23" s="23">
        <v>2</v>
      </c>
      <c r="AT23" s="23"/>
      <c r="AU23" s="23"/>
      <c r="AV23" s="23"/>
      <c r="AW23" s="23"/>
      <c r="AX23" s="23"/>
      <c r="AY23" s="23"/>
      <c r="AZ23" s="311">
        <v>1</v>
      </c>
      <c r="BA23" s="375">
        <f t="shared" si="5"/>
        <v>2</v>
      </c>
      <c r="BB23" s="92">
        <v>1</v>
      </c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>
        <v>1</v>
      </c>
      <c r="BU23" s="23"/>
      <c r="BV23" s="23"/>
      <c r="BW23" s="71"/>
    </row>
    <row r="24" spans="1:75">
      <c r="A24" s="521" t="s">
        <v>129</v>
      </c>
      <c r="B24" s="128" t="s">
        <v>544</v>
      </c>
      <c r="C24" s="398">
        <f t="shared" ref="C24:C48" si="6">SUM(D24,M24,W24,AF24,BA24)</f>
        <v>366</v>
      </c>
      <c r="D24" s="395">
        <f t="shared" ref="D24:D48" si="7">SUM(E24:L24)</f>
        <v>2</v>
      </c>
      <c r="E24" s="94">
        <v>1</v>
      </c>
      <c r="F24" s="25"/>
      <c r="G24" s="25"/>
      <c r="H24" s="25">
        <v>1</v>
      </c>
      <c r="I24" s="25"/>
      <c r="J24" s="25"/>
      <c r="K24" s="25"/>
      <c r="L24" s="322"/>
      <c r="M24" s="400">
        <f t="shared" ref="M24:M48" si="8">SUM(N24:V24)</f>
        <v>6</v>
      </c>
      <c r="N24" s="94">
        <v>1</v>
      </c>
      <c r="O24" s="25">
        <v>1</v>
      </c>
      <c r="P24" s="25"/>
      <c r="Q24" s="25">
        <v>2</v>
      </c>
      <c r="R24" s="25"/>
      <c r="S24" s="25"/>
      <c r="T24" s="25"/>
      <c r="U24" s="25">
        <v>1</v>
      </c>
      <c r="V24" s="322">
        <v>1</v>
      </c>
      <c r="W24" s="407">
        <f t="shared" ref="W24:W48" si="9">SUM(X24:AE24)</f>
        <v>7</v>
      </c>
      <c r="X24" s="94"/>
      <c r="Y24" s="25"/>
      <c r="Z24" s="25"/>
      <c r="AA24" s="25"/>
      <c r="AB24" s="25">
        <v>7</v>
      </c>
      <c r="AC24" s="25"/>
      <c r="AD24" s="25"/>
      <c r="AE24" s="322"/>
      <c r="AF24" s="370">
        <f t="shared" ref="AF24:AF48" si="10">SUM(AG24:AZ24)</f>
        <v>48</v>
      </c>
      <c r="AG24" s="94"/>
      <c r="AH24" s="25">
        <v>1</v>
      </c>
      <c r="AI24" s="25">
        <v>13</v>
      </c>
      <c r="AJ24" s="25"/>
      <c r="AK24" s="25">
        <v>6</v>
      </c>
      <c r="AL24" s="25">
        <v>2</v>
      </c>
      <c r="AM24" s="25">
        <v>15</v>
      </c>
      <c r="AN24" s="25">
        <v>4</v>
      </c>
      <c r="AO24" s="25"/>
      <c r="AP24" s="25"/>
      <c r="AQ24" s="25">
        <v>4</v>
      </c>
      <c r="AR24" s="25"/>
      <c r="AS24" s="25">
        <v>1</v>
      </c>
      <c r="AT24" s="25"/>
      <c r="AU24" s="25"/>
      <c r="AV24" s="25">
        <v>1</v>
      </c>
      <c r="AW24" s="25">
        <v>1</v>
      </c>
      <c r="AX24" s="25"/>
      <c r="AY24" s="25"/>
      <c r="AZ24" s="322"/>
      <c r="BA24" s="405">
        <f t="shared" ref="BA24:BA48" si="11">SUM(BB24:BW24)</f>
        <v>303</v>
      </c>
      <c r="BB24" s="94">
        <v>8</v>
      </c>
      <c r="BC24" s="25">
        <v>2</v>
      </c>
      <c r="BD24" s="25"/>
      <c r="BE24" s="25">
        <v>1</v>
      </c>
      <c r="BF24" s="25">
        <v>2</v>
      </c>
      <c r="BG24" s="25">
        <v>2</v>
      </c>
      <c r="BH24" s="25">
        <v>9</v>
      </c>
      <c r="BI24" s="25">
        <v>43</v>
      </c>
      <c r="BJ24" s="25">
        <v>54</v>
      </c>
      <c r="BK24" s="25">
        <v>49</v>
      </c>
      <c r="BL24" s="25">
        <v>62</v>
      </c>
      <c r="BM24" s="25">
        <v>6</v>
      </c>
      <c r="BN24" s="25">
        <v>2</v>
      </c>
      <c r="BO24" s="25">
        <v>3</v>
      </c>
      <c r="BP24" s="25">
        <v>4</v>
      </c>
      <c r="BQ24" s="25">
        <v>7</v>
      </c>
      <c r="BR24" s="25"/>
      <c r="BS24" s="25"/>
      <c r="BT24" s="25">
        <v>23</v>
      </c>
      <c r="BU24" s="25"/>
      <c r="BV24" s="25">
        <v>14</v>
      </c>
      <c r="BW24" s="26">
        <v>12</v>
      </c>
    </row>
    <row r="25" spans="1:75">
      <c r="A25" s="522"/>
      <c r="B25" s="129" t="s">
        <v>528</v>
      </c>
      <c r="C25" s="378">
        <f t="shared" si="6"/>
        <v>361</v>
      </c>
      <c r="D25" s="392">
        <f t="shared" si="7"/>
        <v>25</v>
      </c>
      <c r="E25" s="95">
        <v>12</v>
      </c>
      <c r="F25" s="27"/>
      <c r="G25" s="27"/>
      <c r="H25" s="27"/>
      <c r="I25" s="27">
        <v>3</v>
      </c>
      <c r="J25" s="27"/>
      <c r="K25" s="27">
        <v>5</v>
      </c>
      <c r="L25" s="323">
        <v>5</v>
      </c>
      <c r="M25" s="365">
        <f t="shared" si="8"/>
        <v>23</v>
      </c>
      <c r="N25" s="95">
        <v>6</v>
      </c>
      <c r="O25" s="27">
        <v>4</v>
      </c>
      <c r="P25" s="27">
        <v>3</v>
      </c>
      <c r="Q25" s="27">
        <v>6</v>
      </c>
      <c r="R25" s="27">
        <v>2</v>
      </c>
      <c r="S25" s="27"/>
      <c r="T25" s="27">
        <v>2</v>
      </c>
      <c r="U25" s="27"/>
      <c r="V25" s="323"/>
      <c r="W25" s="339">
        <f t="shared" si="9"/>
        <v>22</v>
      </c>
      <c r="X25" s="95"/>
      <c r="Y25" s="27">
        <v>3</v>
      </c>
      <c r="Z25" s="27"/>
      <c r="AA25" s="27">
        <v>3</v>
      </c>
      <c r="AB25" s="27">
        <v>5</v>
      </c>
      <c r="AC25" s="27"/>
      <c r="AD25" s="27">
        <v>8</v>
      </c>
      <c r="AE25" s="323">
        <v>3</v>
      </c>
      <c r="AF25" s="371">
        <f t="shared" si="10"/>
        <v>26</v>
      </c>
      <c r="AG25" s="95"/>
      <c r="AH25" s="27">
        <v>6</v>
      </c>
      <c r="AI25" s="27">
        <v>4</v>
      </c>
      <c r="AJ25" s="27"/>
      <c r="AK25" s="27"/>
      <c r="AL25" s="27"/>
      <c r="AM25" s="27">
        <v>4</v>
      </c>
      <c r="AN25" s="27">
        <v>3</v>
      </c>
      <c r="AO25" s="27"/>
      <c r="AP25" s="27"/>
      <c r="AQ25" s="27">
        <v>3</v>
      </c>
      <c r="AR25" s="27"/>
      <c r="AS25" s="27"/>
      <c r="AT25" s="27"/>
      <c r="AU25" s="27">
        <v>5</v>
      </c>
      <c r="AV25" s="27"/>
      <c r="AW25" s="27">
        <v>1</v>
      </c>
      <c r="AX25" s="27"/>
      <c r="AY25" s="27"/>
      <c r="AZ25" s="323"/>
      <c r="BA25" s="374">
        <f t="shared" si="11"/>
        <v>265</v>
      </c>
      <c r="BB25" s="95">
        <v>15</v>
      </c>
      <c r="BC25" s="27">
        <v>21</v>
      </c>
      <c r="BD25" s="27">
        <v>4</v>
      </c>
      <c r="BE25" s="27">
        <v>3</v>
      </c>
      <c r="BF25" s="27">
        <v>8</v>
      </c>
      <c r="BG25" s="27">
        <v>9</v>
      </c>
      <c r="BH25" s="27">
        <v>6</v>
      </c>
      <c r="BI25" s="27">
        <v>20</v>
      </c>
      <c r="BJ25" s="27">
        <v>31</v>
      </c>
      <c r="BK25" s="27">
        <v>29</v>
      </c>
      <c r="BL25" s="27">
        <v>21</v>
      </c>
      <c r="BM25" s="27">
        <v>2</v>
      </c>
      <c r="BN25" s="27">
        <v>8</v>
      </c>
      <c r="BO25" s="27">
        <v>23</v>
      </c>
      <c r="BP25" s="27">
        <v>5</v>
      </c>
      <c r="BQ25" s="27">
        <v>5</v>
      </c>
      <c r="BR25" s="27">
        <v>30</v>
      </c>
      <c r="BS25" s="27">
        <v>1</v>
      </c>
      <c r="BT25" s="27">
        <v>8</v>
      </c>
      <c r="BU25" s="27">
        <v>6</v>
      </c>
      <c r="BV25" s="27">
        <v>5</v>
      </c>
      <c r="BW25" s="28">
        <v>5</v>
      </c>
    </row>
    <row r="26" spans="1:75">
      <c r="A26" s="522"/>
      <c r="B26" s="129" t="s">
        <v>526</v>
      </c>
      <c r="C26" s="378">
        <f t="shared" si="6"/>
        <v>297</v>
      </c>
      <c r="D26" s="392">
        <f t="shared" si="7"/>
        <v>13</v>
      </c>
      <c r="E26" s="95">
        <v>3</v>
      </c>
      <c r="F26" s="27"/>
      <c r="G26" s="27"/>
      <c r="H26" s="27"/>
      <c r="I26" s="27">
        <v>4</v>
      </c>
      <c r="J26" s="27">
        <v>1</v>
      </c>
      <c r="K26" s="27">
        <v>4</v>
      </c>
      <c r="L26" s="323">
        <v>1</v>
      </c>
      <c r="M26" s="365">
        <f t="shared" si="8"/>
        <v>4</v>
      </c>
      <c r="N26" s="95">
        <v>2</v>
      </c>
      <c r="O26" s="27"/>
      <c r="P26" s="27"/>
      <c r="Q26" s="27"/>
      <c r="R26" s="27"/>
      <c r="S26" s="27"/>
      <c r="T26" s="27">
        <v>2</v>
      </c>
      <c r="U26" s="27"/>
      <c r="V26" s="323"/>
      <c r="W26" s="339">
        <f t="shared" si="9"/>
        <v>4</v>
      </c>
      <c r="X26" s="95"/>
      <c r="Y26" s="27"/>
      <c r="Z26" s="27"/>
      <c r="AA26" s="27"/>
      <c r="AB26" s="27"/>
      <c r="AC26" s="27"/>
      <c r="AD26" s="27">
        <v>1</v>
      </c>
      <c r="AE26" s="323">
        <v>3</v>
      </c>
      <c r="AF26" s="371">
        <f t="shared" si="10"/>
        <v>47</v>
      </c>
      <c r="AG26" s="95"/>
      <c r="AH26" s="27">
        <v>2</v>
      </c>
      <c r="AI26" s="27">
        <v>6</v>
      </c>
      <c r="AJ26" s="27">
        <v>9</v>
      </c>
      <c r="AK26" s="27"/>
      <c r="AL26" s="27"/>
      <c r="AM26" s="27">
        <v>8</v>
      </c>
      <c r="AN26" s="27">
        <v>11</v>
      </c>
      <c r="AO26" s="27"/>
      <c r="AP26" s="27"/>
      <c r="AQ26" s="27">
        <v>5</v>
      </c>
      <c r="AR26" s="27"/>
      <c r="AS26" s="27">
        <v>2</v>
      </c>
      <c r="AT26" s="27"/>
      <c r="AU26" s="27">
        <v>3</v>
      </c>
      <c r="AV26" s="27">
        <v>1</v>
      </c>
      <c r="AW26" s="27"/>
      <c r="AX26" s="27"/>
      <c r="AY26" s="27"/>
      <c r="AZ26" s="323"/>
      <c r="BA26" s="374">
        <f t="shared" si="11"/>
        <v>229</v>
      </c>
      <c r="BB26" s="95">
        <v>38</v>
      </c>
      <c r="BC26" s="27">
        <v>1</v>
      </c>
      <c r="BD26" s="27"/>
      <c r="BE26" s="27"/>
      <c r="BF26" s="27">
        <v>8</v>
      </c>
      <c r="BG26" s="27">
        <v>3</v>
      </c>
      <c r="BH26" s="27">
        <v>1</v>
      </c>
      <c r="BI26" s="27">
        <v>37</v>
      </c>
      <c r="BJ26" s="27">
        <v>32</v>
      </c>
      <c r="BK26" s="27">
        <v>28</v>
      </c>
      <c r="BL26" s="27">
        <v>30</v>
      </c>
      <c r="BM26" s="27">
        <v>5</v>
      </c>
      <c r="BN26" s="27">
        <v>13</v>
      </c>
      <c r="BO26" s="27">
        <v>5</v>
      </c>
      <c r="BP26" s="27">
        <v>8</v>
      </c>
      <c r="BQ26" s="27">
        <v>1</v>
      </c>
      <c r="BR26" s="27"/>
      <c r="BS26" s="27"/>
      <c r="BT26" s="27">
        <v>7</v>
      </c>
      <c r="BU26" s="27"/>
      <c r="BV26" s="27">
        <v>10</v>
      </c>
      <c r="BW26" s="28">
        <v>2</v>
      </c>
    </row>
    <row r="27" spans="1:75">
      <c r="A27" s="522"/>
      <c r="B27" s="416" t="s">
        <v>550</v>
      </c>
      <c r="C27" s="378">
        <f t="shared" si="6"/>
        <v>242</v>
      </c>
      <c r="D27" s="392">
        <f t="shared" si="7"/>
        <v>11</v>
      </c>
      <c r="E27" s="95"/>
      <c r="F27" s="27"/>
      <c r="G27" s="27"/>
      <c r="H27" s="27">
        <v>1</v>
      </c>
      <c r="I27" s="27">
        <v>1</v>
      </c>
      <c r="J27" s="27">
        <v>3</v>
      </c>
      <c r="K27" s="27">
        <v>4</v>
      </c>
      <c r="L27" s="323">
        <v>2</v>
      </c>
      <c r="M27" s="365">
        <f t="shared" si="8"/>
        <v>2</v>
      </c>
      <c r="N27" s="95"/>
      <c r="O27" s="27">
        <v>1</v>
      </c>
      <c r="P27" s="27"/>
      <c r="Q27" s="27"/>
      <c r="R27" s="27"/>
      <c r="S27" s="27">
        <v>1</v>
      </c>
      <c r="T27" s="27"/>
      <c r="U27" s="27"/>
      <c r="V27" s="323"/>
      <c r="W27" s="339">
        <f t="shared" si="9"/>
        <v>0</v>
      </c>
      <c r="X27" s="95"/>
      <c r="Y27" s="27"/>
      <c r="Z27" s="27"/>
      <c r="AA27" s="27"/>
      <c r="AB27" s="27"/>
      <c r="AC27" s="27"/>
      <c r="AD27" s="27"/>
      <c r="AE27" s="323"/>
      <c r="AF27" s="371">
        <f t="shared" si="10"/>
        <v>39</v>
      </c>
      <c r="AG27" s="95"/>
      <c r="AH27" s="27">
        <v>1</v>
      </c>
      <c r="AI27" s="27"/>
      <c r="AJ27" s="27">
        <v>2</v>
      </c>
      <c r="AK27" s="27">
        <v>9</v>
      </c>
      <c r="AL27" s="27"/>
      <c r="AM27" s="27">
        <v>4</v>
      </c>
      <c r="AN27" s="27">
        <v>12</v>
      </c>
      <c r="AO27" s="27"/>
      <c r="AP27" s="27"/>
      <c r="AQ27" s="27"/>
      <c r="AR27" s="27"/>
      <c r="AS27" s="27">
        <v>2</v>
      </c>
      <c r="AT27" s="27"/>
      <c r="AU27" s="27">
        <v>2</v>
      </c>
      <c r="AV27" s="27"/>
      <c r="AW27" s="27">
        <v>1</v>
      </c>
      <c r="AX27" s="27">
        <v>5</v>
      </c>
      <c r="AY27" s="27"/>
      <c r="AZ27" s="323">
        <v>1</v>
      </c>
      <c r="BA27" s="374">
        <f t="shared" si="11"/>
        <v>190</v>
      </c>
      <c r="BB27" s="95">
        <v>3</v>
      </c>
      <c r="BC27" s="27"/>
      <c r="BD27" s="27">
        <v>1</v>
      </c>
      <c r="BE27" s="27"/>
      <c r="BF27" s="27">
        <v>2</v>
      </c>
      <c r="BG27" s="27"/>
      <c r="BH27" s="27">
        <v>6</v>
      </c>
      <c r="BI27" s="27">
        <v>29</v>
      </c>
      <c r="BJ27" s="27">
        <v>35</v>
      </c>
      <c r="BK27" s="27">
        <v>36</v>
      </c>
      <c r="BL27" s="27">
        <v>42</v>
      </c>
      <c r="BM27" s="27">
        <v>7</v>
      </c>
      <c r="BN27" s="27">
        <v>10</v>
      </c>
      <c r="BO27" s="27">
        <v>4</v>
      </c>
      <c r="BP27" s="27">
        <v>1</v>
      </c>
      <c r="BQ27" s="27">
        <v>6</v>
      </c>
      <c r="BR27" s="27">
        <v>2</v>
      </c>
      <c r="BS27" s="27"/>
      <c r="BT27" s="27">
        <v>5</v>
      </c>
      <c r="BU27" s="27"/>
      <c r="BV27" s="27">
        <v>1</v>
      </c>
      <c r="BW27" s="28"/>
    </row>
    <row r="28" spans="1:75">
      <c r="A28" s="522"/>
      <c r="B28" s="129" t="s">
        <v>539</v>
      </c>
      <c r="C28" s="378">
        <f t="shared" si="6"/>
        <v>238</v>
      </c>
      <c r="D28" s="392">
        <f t="shared" si="7"/>
        <v>3</v>
      </c>
      <c r="E28" s="95">
        <v>3</v>
      </c>
      <c r="F28" s="27"/>
      <c r="G28" s="27"/>
      <c r="H28" s="27"/>
      <c r="I28" s="27"/>
      <c r="J28" s="27"/>
      <c r="K28" s="27"/>
      <c r="L28" s="323"/>
      <c r="M28" s="365">
        <f t="shared" si="8"/>
        <v>3</v>
      </c>
      <c r="N28" s="95"/>
      <c r="O28" s="27">
        <v>2</v>
      </c>
      <c r="P28" s="27"/>
      <c r="Q28" s="27">
        <v>1</v>
      </c>
      <c r="R28" s="27"/>
      <c r="S28" s="27"/>
      <c r="T28" s="27"/>
      <c r="U28" s="27"/>
      <c r="V28" s="323"/>
      <c r="W28" s="339">
        <f t="shared" si="9"/>
        <v>10</v>
      </c>
      <c r="X28" s="95">
        <v>4</v>
      </c>
      <c r="Y28" s="27"/>
      <c r="Z28" s="27">
        <v>2</v>
      </c>
      <c r="AA28" s="27">
        <v>2</v>
      </c>
      <c r="AB28" s="27">
        <v>2</v>
      </c>
      <c r="AC28" s="27"/>
      <c r="AD28" s="27"/>
      <c r="AE28" s="323"/>
      <c r="AF28" s="371">
        <f t="shared" si="10"/>
        <v>91</v>
      </c>
      <c r="AG28" s="95">
        <v>2</v>
      </c>
      <c r="AH28" s="27">
        <v>3</v>
      </c>
      <c r="AI28" s="27">
        <v>7</v>
      </c>
      <c r="AJ28" s="27">
        <v>6</v>
      </c>
      <c r="AK28" s="27">
        <v>1</v>
      </c>
      <c r="AL28" s="27"/>
      <c r="AM28" s="27">
        <v>13</v>
      </c>
      <c r="AN28" s="27">
        <v>3</v>
      </c>
      <c r="AO28" s="27"/>
      <c r="AP28" s="27"/>
      <c r="AQ28" s="27">
        <v>2</v>
      </c>
      <c r="AR28" s="27"/>
      <c r="AS28" s="27">
        <v>1</v>
      </c>
      <c r="AT28" s="27"/>
      <c r="AU28" s="27">
        <v>6</v>
      </c>
      <c r="AV28" s="27">
        <v>42</v>
      </c>
      <c r="AW28" s="27">
        <v>4</v>
      </c>
      <c r="AX28" s="27"/>
      <c r="AY28" s="27"/>
      <c r="AZ28" s="323">
        <v>1</v>
      </c>
      <c r="BA28" s="374">
        <f t="shared" si="11"/>
        <v>131</v>
      </c>
      <c r="BB28" s="95">
        <v>2</v>
      </c>
      <c r="BC28" s="27">
        <v>3</v>
      </c>
      <c r="BD28" s="27">
        <v>1</v>
      </c>
      <c r="BE28" s="27"/>
      <c r="BF28" s="27">
        <v>1</v>
      </c>
      <c r="BG28" s="27">
        <v>4</v>
      </c>
      <c r="BH28" s="27">
        <v>4</v>
      </c>
      <c r="BI28" s="27">
        <v>8</v>
      </c>
      <c r="BJ28" s="27">
        <v>5</v>
      </c>
      <c r="BK28" s="27">
        <v>5</v>
      </c>
      <c r="BL28" s="27">
        <v>3</v>
      </c>
      <c r="BM28" s="27">
        <v>54</v>
      </c>
      <c r="BN28" s="27">
        <v>3</v>
      </c>
      <c r="BO28" s="27">
        <v>1</v>
      </c>
      <c r="BP28" s="27"/>
      <c r="BQ28" s="27">
        <v>4</v>
      </c>
      <c r="BR28" s="27"/>
      <c r="BS28" s="27">
        <v>1</v>
      </c>
      <c r="BT28" s="27">
        <v>18</v>
      </c>
      <c r="BU28" s="27">
        <v>5</v>
      </c>
      <c r="BV28" s="27">
        <v>4</v>
      </c>
      <c r="BW28" s="28">
        <v>5</v>
      </c>
    </row>
    <row r="29" spans="1:75">
      <c r="A29" s="522"/>
      <c r="B29" s="129" t="s">
        <v>549</v>
      </c>
      <c r="C29" s="378">
        <f t="shared" si="6"/>
        <v>215</v>
      </c>
      <c r="D29" s="392">
        <f t="shared" si="7"/>
        <v>9</v>
      </c>
      <c r="E29" s="95">
        <v>8</v>
      </c>
      <c r="F29" s="27"/>
      <c r="G29" s="27"/>
      <c r="H29" s="27"/>
      <c r="I29" s="27"/>
      <c r="J29" s="27"/>
      <c r="K29" s="27"/>
      <c r="L29" s="323">
        <v>1</v>
      </c>
      <c r="M29" s="365">
        <f t="shared" si="8"/>
        <v>8</v>
      </c>
      <c r="N29" s="95"/>
      <c r="O29" s="27">
        <v>1</v>
      </c>
      <c r="P29" s="27">
        <v>2</v>
      </c>
      <c r="Q29" s="27">
        <v>2</v>
      </c>
      <c r="R29" s="27"/>
      <c r="S29" s="27">
        <v>3</v>
      </c>
      <c r="T29" s="27"/>
      <c r="U29" s="27"/>
      <c r="V29" s="323"/>
      <c r="W29" s="339">
        <f t="shared" si="9"/>
        <v>10</v>
      </c>
      <c r="X29" s="95">
        <v>2</v>
      </c>
      <c r="Y29" s="27">
        <v>2</v>
      </c>
      <c r="Z29" s="27">
        <v>2</v>
      </c>
      <c r="AA29" s="27"/>
      <c r="AB29" s="27">
        <v>3</v>
      </c>
      <c r="AC29" s="27"/>
      <c r="AD29" s="27">
        <v>1</v>
      </c>
      <c r="AE29" s="323"/>
      <c r="AF29" s="371">
        <f t="shared" si="10"/>
        <v>11</v>
      </c>
      <c r="AG29" s="95"/>
      <c r="AH29" s="27">
        <v>1</v>
      </c>
      <c r="AI29" s="27"/>
      <c r="AJ29" s="27"/>
      <c r="AK29" s="27"/>
      <c r="AL29" s="27"/>
      <c r="AM29" s="27">
        <v>3</v>
      </c>
      <c r="AN29" s="27">
        <v>7</v>
      </c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323"/>
      <c r="BA29" s="374">
        <f t="shared" si="11"/>
        <v>177</v>
      </c>
      <c r="BB29" s="95">
        <v>97</v>
      </c>
      <c r="BC29" s="27">
        <v>3</v>
      </c>
      <c r="BD29" s="27"/>
      <c r="BE29" s="27"/>
      <c r="BF29" s="27">
        <v>1</v>
      </c>
      <c r="BG29" s="27">
        <v>1</v>
      </c>
      <c r="BH29" s="27">
        <v>1</v>
      </c>
      <c r="BI29" s="27">
        <v>11</v>
      </c>
      <c r="BJ29" s="27">
        <v>10</v>
      </c>
      <c r="BK29" s="27">
        <v>12</v>
      </c>
      <c r="BL29" s="27">
        <v>10</v>
      </c>
      <c r="BM29" s="27"/>
      <c r="BN29" s="27">
        <v>5</v>
      </c>
      <c r="BO29" s="27">
        <v>7</v>
      </c>
      <c r="BP29" s="27">
        <v>2</v>
      </c>
      <c r="BQ29" s="27"/>
      <c r="BR29" s="27">
        <v>6</v>
      </c>
      <c r="BS29" s="27"/>
      <c r="BT29" s="27">
        <v>4</v>
      </c>
      <c r="BU29" s="27"/>
      <c r="BV29" s="27">
        <v>5</v>
      </c>
      <c r="BW29" s="28">
        <v>2</v>
      </c>
    </row>
    <row r="30" spans="1:75">
      <c r="A30" s="522"/>
      <c r="B30" s="129" t="s">
        <v>534</v>
      </c>
      <c r="C30" s="378">
        <f t="shared" si="6"/>
        <v>208</v>
      </c>
      <c r="D30" s="392">
        <f t="shared" si="7"/>
        <v>14</v>
      </c>
      <c r="E30" s="95">
        <v>5</v>
      </c>
      <c r="F30" s="27"/>
      <c r="G30" s="27"/>
      <c r="H30" s="27"/>
      <c r="I30" s="27"/>
      <c r="J30" s="27"/>
      <c r="K30" s="27">
        <v>5</v>
      </c>
      <c r="L30" s="323">
        <v>4</v>
      </c>
      <c r="M30" s="365">
        <f t="shared" si="8"/>
        <v>2</v>
      </c>
      <c r="N30" s="95"/>
      <c r="O30" s="27"/>
      <c r="P30" s="27">
        <v>2</v>
      </c>
      <c r="Q30" s="27"/>
      <c r="R30" s="27"/>
      <c r="S30" s="27"/>
      <c r="T30" s="27"/>
      <c r="U30" s="27"/>
      <c r="V30" s="323"/>
      <c r="W30" s="339">
        <f t="shared" si="9"/>
        <v>71</v>
      </c>
      <c r="X30" s="95"/>
      <c r="Y30" s="27">
        <v>22</v>
      </c>
      <c r="Z30" s="27">
        <v>29</v>
      </c>
      <c r="AA30" s="27">
        <v>15</v>
      </c>
      <c r="AB30" s="27">
        <v>4</v>
      </c>
      <c r="AC30" s="27"/>
      <c r="AD30" s="27">
        <v>1</v>
      </c>
      <c r="AE30" s="323"/>
      <c r="AF30" s="371">
        <f t="shared" si="10"/>
        <v>17</v>
      </c>
      <c r="AG30" s="95"/>
      <c r="AH30" s="27"/>
      <c r="AI30" s="27">
        <v>1</v>
      </c>
      <c r="AJ30" s="27">
        <v>4</v>
      </c>
      <c r="AK30" s="27"/>
      <c r="AL30" s="27"/>
      <c r="AM30" s="27">
        <v>2</v>
      </c>
      <c r="AN30" s="27">
        <v>1</v>
      </c>
      <c r="AO30" s="27"/>
      <c r="AP30" s="27"/>
      <c r="AQ30" s="27">
        <v>6</v>
      </c>
      <c r="AR30" s="27">
        <v>1</v>
      </c>
      <c r="AS30" s="27"/>
      <c r="AT30" s="27"/>
      <c r="AU30" s="27"/>
      <c r="AV30" s="27"/>
      <c r="AW30" s="27"/>
      <c r="AX30" s="27">
        <v>1</v>
      </c>
      <c r="AY30" s="27"/>
      <c r="AZ30" s="323">
        <v>1</v>
      </c>
      <c r="BA30" s="374">
        <f t="shared" si="11"/>
        <v>104</v>
      </c>
      <c r="BB30" s="95">
        <v>9</v>
      </c>
      <c r="BC30" s="27">
        <v>2</v>
      </c>
      <c r="BD30" s="27"/>
      <c r="BE30" s="27"/>
      <c r="BF30" s="27"/>
      <c r="BG30" s="27">
        <v>2</v>
      </c>
      <c r="BH30" s="27">
        <v>7</v>
      </c>
      <c r="BI30" s="27">
        <v>17</v>
      </c>
      <c r="BJ30" s="27">
        <v>11</v>
      </c>
      <c r="BK30" s="27">
        <v>16</v>
      </c>
      <c r="BL30" s="27">
        <v>8</v>
      </c>
      <c r="BM30" s="27">
        <v>6</v>
      </c>
      <c r="BN30" s="27">
        <v>9</v>
      </c>
      <c r="BO30" s="27">
        <v>4</v>
      </c>
      <c r="BP30" s="27">
        <v>1</v>
      </c>
      <c r="BQ30" s="27"/>
      <c r="BR30" s="27">
        <v>2</v>
      </c>
      <c r="BS30" s="27"/>
      <c r="BT30" s="27">
        <v>3</v>
      </c>
      <c r="BU30" s="27"/>
      <c r="BV30" s="27">
        <v>5</v>
      </c>
      <c r="BW30" s="28">
        <v>2</v>
      </c>
    </row>
    <row r="31" spans="1:75">
      <c r="A31" s="522"/>
      <c r="B31" s="129" t="s">
        <v>527</v>
      </c>
      <c r="C31" s="378">
        <f t="shared" si="6"/>
        <v>186</v>
      </c>
      <c r="D31" s="392">
        <f t="shared" si="7"/>
        <v>4</v>
      </c>
      <c r="E31" s="95">
        <v>2</v>
      </c>
      <c r="F31" s="27"/>
      <c r="G31" s="27"/>
      <c r="H31" s="27"/>
      <c r="I31" s="27"/>
      <c r="J31" s="27"/>
      <c r="K31" s="27"/>
      <c r="L31" s="323">
        <v>2</v>
      </c>
      <c r="M31" s="365">
        <f t="shared" si="8"/>
        <v>10</v>
      </c>
      <c r="N31" s="95"/>
      <c r="O31" s="27">
        <v>5</v>
      </c>
      <c r="P31" s="27">
        <v>2</v>
      </c>
      <c r="Q31" s="27">
        <v>3</v>
      </c>
      <c r="R31" s="27"/>
      <c r="S31" s="27"/>
      <c r="T31" s="27"/>
      <c r="U31" s="27"/>
      <c r="V31" s="323"/>
      <c r="W31" s="339">
        <f t="shared" si="9"/>
        <v>8</v>
      </c>
      <c r="X31" s="95"/>
      <c r="Y31" s="27"/>
      <c r="Z31" s="27"/>
      <c r="AA31" s="27">
        <v>2</v>
      </c>
      <c r="AB31" s="27">
        <v>5</v>
      </c>
      <c r="AC31" s="27"/>
      <c r="AD31" s="27">
        <v>1</v>
      </c>
      <c r="AE31" s="323"/>
      <c r="AF31" s="371">
        <f t="shared" si="10"/>
        <v>7</v>
      </c>
      <c r="AG31" s="95"/>
      <c r="AH31" s="27">
        <v>2</v>
      </c>
      <c r="AI31" s="27">
        <v>1</v>
      </c>
      <c r="AJ31" s="27"/>
      <c r="AK31" s="27"/>
      <c r="AL31" s="27"/>
      <c r="AM31" s="27">
        <v>1</v>
      </c>
      <c r="AN31" s="27"/>
      <c r="AO31" s="27"/>
      <c r="AP31" s="27"/>
      <c r="AQ31" s="27"/>
      <c r="AR31" s="27"/>
      <c r="AS31" s="27"/>
      <c r="AT31" s="27"/>
      <c r="AU31" s="27">
        <v>2</v>
      </c>
      <c r="AV31" s="27">
        <v>1</v>
      </c>
      <c r="AW31" s="27"/>
      <c r="AX31" s="27"/>
      <c r="AY31" s="27"/>
      <c r="AZ31" s="323"/>
      <c r="BA31" s="374">
        <f t="shared" si="11"/>
        <v>157</v>
      </c>
      <c r="BB31" s="95">
        <v>8</v>
      </c>
      <c r="BC31" s="27">
        <v>8</v>
      </c>
      <c r="BD31" s="27"/>
      <c r="BE31" s="27">
        <v>3</v>
      </c>
      <c r="BF31" s="27">
        <v>2</v>
      </c>
      <c r="BG31" s="27">
        <v>7</v>
      </c>
      <c r="BH31" s="27">
        <v>4</v>
      </c>
      <c r="BI31" s="27">
        <v>6</v>
      </c>
      <c r="BJ31" s="27">
        <v>11</v>
      </c>
      <c r="BK31" s="27">
        <v>5</v>
      </c>
      <c r="BL31" s="27">
        <v>7</v>
      </c>
      <c r="BM31" s="27">
        <v>7</v>
      </c>
      <c r="BN31" s="27"/>
      <c r="BO31" s="27">
        <v>47</v>
      </c>
      <c r="BP31" s="27">
        <v>2</v>
      </c>
      <c r="BQ31" s="27"/>
      <c r="BR31" s="27">
        <v>20</v>
      </c>
      <c r="BS31" s="27">
        <v>1</v>
      </c>
      <c r="BT31" s="27">
        <v>9</v>
      </c>
      <c r="BU31" s="27">
        <v>7</v>
      </c>
      <c r="BV31" s="27">
        <v>2</v>
      </c>
      <c r="BW31" s="28">
        <v>1</v>
      </c>
    </row>
    <row r="32" spans="1:75">
      <c r="A32" s="522"/>
      <c r="B32" s="134" t="s">
        <v>530</v>
      </c>
      <c r="C32" s="378">
        <f t="shared" si="6"/>
        <v>172</v>
      </c>
      <c r="D32" s="392">
        <f t="shared" si="7"/>
        <v>24</v>
      </c>
      <c r="E32" s="95">
        <v>12</v>
      </c>
      <c r="F32" s="27"/>
      <c r="G32" s="27"/>
      <c r="H32" s="27"/>
      <c r="I32" s="27">
        <v>5</v>
      </c>
      <c r="J32" s="27">
        <v>3</v>
      </c>
      <c r="K32" s="27">
        <v>2</v>
      </c>
      <c r="L32" s="323">
        <v>2</v>
      </c>
      <c r="M32" s="365">
        <f t="shared" si="8"/>
        <v>3</v>
      </c>
      <c r="N32" s="95"/>
      <c r="O32" s="27"/>
      <c r="P32" s="27">
        <v>1</v>
      </c>
      <c r="Q32" s="27">
        <v>1</v>
      </c>
      <c r="R32" s="27">
        <v>1</v>
      </c>
      <c r="S32" s="27"/>
      <c r="T32" s="27"/>
      <c r="U32" s="27"/>
      <c r="V32" s="323"/>
      <c r="W32" s="339">
        <f t="shared" si="9"/>
        <v>4</v>
      </c>
      <c r="X32" s="95"/>
      <c r="Y32" s="27"/>
      <c r="Z32" s="27">
        <v>2</v>
      </c>
      <c r="AA32" s="27"/>
      <c r="AB32" s="27"/>
      <c r="AC32" s="27"/>
      <c r="AD32" s="27">
        <v>2</v>
      </c>
      <c r="AE32" s="323"/>
      <c r="AF32" s="371">
        <f t="shared" si="10"/>
        <v>10</v>
      </c>
      <c r="AG32" s="95"/>
      <c r="AH32" s="27">
        <v>4</v>
      </c>
      <c r="AI32" s="27"/>
      <c r="AJ32" s="27"/>
      <c r="AK32" s="27">
        <v>1</v>
      </c>
      <c r="AL32" s="27"/>
      <c r="AM32" s="27">
        <v>1</v>
      </c>
      <c r="AN32" s="27">
        <v>1</v>
      </c>
      <c r="AO32" s="27"/>
      <c r="AP32" s="27"/>
      <c r="AQ32" s="27">
        <v>2</v>
      </c>
      <c r="AR32" s="27"/>
      <c r="AS32" s="27"/>
      <c r="AT32" s="27"/>
      <c r="AU32" s="27"/>
      <c r="AV32" s="27"/>
      <c r="AW32" s="27"/>
      <c r="AX32" s="27">
        <v>1</v>
      </c>
      <c r="AY32" s="27"/>
      <c r="AZ32" s="323"/>
      <c r="BA32" s="374">
        <f t="shared" si="11"/>
        <v>131</v>
      </c>
      <c r="BB32" s="95">
        <v>5</v>
      </c>
      <c r="BC32" s="27"/>
      <c r="BD32" s="27"/>
      <c r="BE32" s="27">
        <v>3</v>
      </c>
      <c r="BF32" s="27">
        <v>3</v>
      </c>
      <c r="BG32" s="27">
        <v>9</v>
      </c>
      <c r="BH32" s="27"/>
      <c r="BI32" s="27">
        <v>27</v>
      </c>
      <c r="BJ32" s="27">
        <v>15</v>
      </c>
      <c r="BK32" s="27">
        <v>19</v>
      </c>
      <c r="BL32" s="27">
        <v>17</v>
      </c>
      <c r="BM32" s="27">
        <v>2</v>
      </c>
      <c r="BN32" s="27">
        <v>9</v>
      </c>
      <c r="BO32" s="27">
        <v>3</v>
      </c>
      <c r="BP32" s="27">
        <v>1</v>
      </c>
      <c r="BQ32" s="27">
        <v>7</v>
      </c>
      <c r="BR32" s="27"/>
      <c r="BS32" s="27"/>
      <c r="BT32" s="27">
        <v>3</v>
      </c>
      <c r="BU32" s="27"/>
      <c r="BV32" s="27">
        <v>2</v>
      </c>
      <c r="BW32" s="28">
        <v>6</v>
      </c>
    </row>
    <row r="33" spans="1:75">
      <c r="A33" s="522"/>
      <c r="B33" s="129" t="s">
        <v>529</v>
      </c>
      <c r="C33" s="378">
        <f t="shared" si="6"/>
        <v>159</v>
      </c>
      <c r="D33" s="392">
        <f t="shared" si="7"/>
        <v>2</v>
      </c>
      <c r="E33" s="95"/>
      <c r="F33" s="27"/>
      <c r="G33" s="27"/>
      <c r="H33" s="27"/>
      <c r="I33" s="27"/>
      <c r="J33" s="27"/>
      <c r="K33" s="27">
        <v>2</v>
      </c>
      <c r="L33" s="323"/>
      <c r="M33" s="365">
        <f t="shared" si="8"/>
        <v>1</v>
      </c>
      <c r="N33" s="95"/>
      <c r="O33" s="27"/>
      <c r="P33" s="27">
        <v>1</v>
      </c>
      <c r="Q33" s="27"/>
      <c r="R33" s="27"/>
      <c r="S33" s="27"/>
      <c r="T33" s="27"/>
      <c r="U33" s="27"/>
      <c r="V33" s="323"/>
      <c r="W33" s="339">
        <f t="shared" si="9"/>
        <v>4</v>
      </c>
      <c r="X33" s="95"/>
      <c r="Y33" s="27">
        <v>1</v>
      </c>
      <c r="Z33" s="27"/>
      <c r="AA33" s="27"/>
      <c r="AB33" s="27">
        <v>2</v>
      </c>
      <c r="AC33" s="27"/>
      <c r="AD33" s="27">
        <v>1</v>
      </c>
      <c r="AE33" s="323"/>
      <c r="AF33" s="371">
        <f t="shared" si="10"/>
        <v>6</v>
      </c>
      <c r="AG33" s="95"/>
      <c r="AH33" s="27">
        <v>1</v>
      </c>
      <c r="AI33" s="27"/>
      <c r="AJ33" s="27"/>
      <c r="AK33" s="27">
        <v>1</v>
      </c>
      <c r="AL33" s="27"/>
      <c r="AM33" s="27"/>
      <c r="AN33" s="27"/>
      <c r="AO33" s="27"/>
      <c r="AP33" s="27"/>
      <c r="AQ33" s="27">
        <v>1</v>
      </c>
      <c r="AR33" s="27">
        <v>3</v>
      </c>
      <c r="AS33" s="27"/>
      <c r="AT33" s="27"/>
      <c r="AU33" s="27"/>
      <c r="AV33" s="27"/>
      <c r="AW33" s="27"/>
      <c r="AX33" s="27"/>
      <c r="AY33" s="27"/>
      <c r="AZ33" s="323"/>
      <c r="BA33" s="374">
        <f t="shared" si="11"/>
        <v>146</v>
      </c>
      <c r="BB33" s="95">
        <v>3</v>
      </c>
      <c r="BC33" s="27">
        <v>5</v>
      </c>
      <c r="BD33" s="27"/>
      <c r="BE33" s="27">
        <v>3</v>
      </c>
      <c r="BF33" s="27"/>
      <c r="BG33" s="27"/>
      <c r="BH33" s="27">
        <v>38</v>
      </c>
      <c r="BI33" s="27">
        <v>13</v>
      </c>
      <c r="BJ33" s="27">
        <v>9</v>
      </c>
      <c r="BK33" s="27">
        <v>8</v>
      </c>
      <c r="BL33" s="27">
        <v>16</v>
      </c>
      <c r="BM33" s="27">
        <v>8</v>
      </c>
      <c r="BN33" s="27">
        <v>9</v>
      </c>
      <c r="BO33" s="27">
        <v>14</v>
      </c>
      <c r="BP33" s="27">
        <v>8</v>
      </c>
      <c r="BQ33" s="27"/>
      <c r="BR33" s="27">
        <v>1</v>
      </c>
      <c r="BS33" s="27"/>
      <c r="BT33" s="27">
        <v>3</v>
      </c>
      <c r="BU33" s="27">
        <v>1</v>
      </c>
      <c r="BV33" s="27">
        <v>5</v>
      </c>
      <c r="BW33" s="28">
        <v>2</v>
      </c>
    </row>
    <row r="34" spans="1:75">
      <c r="A34" s="522"/>
      <c r="B34" s="129" t="s">
        <v>531</v>
      </c>
      <c r="C34" s="378">
        <f t="shared" si="6"/>
        <v>151</v>
      </c>
      <c r="D34" s="392">
        <f t="shared" si="7"/>
        <v>5</v>
      </c>
      <c r="E34" s="95">
        <v>2</v>
      </c>
      <c r="F34" s="27"/>
      <c r="G34" s="27"/>
      <c r="H34" s="27"/>
      <c r="I34" s="27">
        <v>1</v>
      </c>
      <c r="J34" s="27">
        <v>1</v>
      </c>
      <c r="K34" s="27"/>
      <c r="L34" s="323">
        <v>1</v>
      </c>
      <c r="M34" s="365">
        <f t="shared" si="8"/>
        <v>2</v>
      </c>
      <c r="N34" s="95"/>
      <c r="O34" s="27"/>
      <c r="P34" s="27"/>
      <c r="Q34" s="27">
        <v>2</v>
      </c>
      <c r="R34" s="27"/>
      <c r="S34" s="27"/>
      <c r="T34" s="27"/>
      <c r="U34" s="27"/>
      <c r="V34" s="323"/>
      <c r="W34" s="339">
        <f t="shared" si="9"/>
        <v>3</v>
      </c>
      <c r="X34" s="95"/>
      <c r="Y34" s="27">
        <v>1</v>
      </c>
      <c r="Z34" s="27"/>
      <c r="AA34" s="27">
        <v>2</v>
      </c>
      <c r="AB34" s="27"/>
      <c r="AC34" s="27"/>
      <c r="AD34" s="27"/>
      <c r="AE34" s="323"/>
      <c r="AF34" s="371">
        <f t="shared" si="10"/>
        <v>8</v>
      </c>
      <c r="AG34" s="95"/>
      <c r="AH34" s="27"/>
      <c r="AI34" s="27"/>
      <c r="AJ34" s="27"/>
      <c r="AK34" s="27">
        <v>2</v>
      </c>
      <c r="AL34" s="27"/>
      <c r="AM34" s="27"/>
      <c r="AN34" s="27">
        <v>1</v>
      </c>
      <c r="AO34" s="27"/>
      <c r="AP34" s="27"/>
      <c r="AQ34" s="27"/>
      <c r="AR34" s="27"/>
      <c r="AS34" s="27"/>
      <c r="AT34" s="27">
        <v>1</v>
      </c>
      <c r="AU34" s="27">
        <v>1</v>
      </c>
      <c r="AV34" s="27">
        <v>1</v>
      </c>
      <c r="AW34" s="27"/>
      <c r="AX34" s="27">
        <v>2</v>
      </c>
      <c r="AY34" s="27"/>
      <c r="AZ34" s="323"/>
      <c r="BA34" s="374">
        <f t="shared" si="11"/>
        <v>133</v>
      </c>
      <c r="BB34" s="95">
        <v>16</v>
      </c>
      <c r="BC34" s="27">
        <v>2</v>
      </c>
      <c r="BD34" s="27"/>
      <c r="BE34" s="27"/>
      <c r="BF34" s="27"/>
      <c r="BG34" s="27">
        <v>3</v>
      </c>
      <c r="BH34" s="27">
        <v>8</v>
      </c>
      <c r="BI34" s="27">
        <v>18</v>
      </c>
      <c r="BJ34" s="27">
        <v>19</v>
      </c>
      <c r="BK34" s="27">
        <v>20</v>
      </c>
      <c r="BL34" s="27">
        <v>31</v>
      </c>
      <c r="BM34" s="27"/>
      <c r="BN34" s="27">
        <v>3</v>
      </c>
      <c r="BO34" s="27"/>
      <c r="BP34" s="27">
        <v>1</v>
      </c>
      <c r="BQ34" s="27">
        <v>1</v>
      </c>
      <c r="BR34" s="27">
        <v>1</v>
      </c>
      <c r="BS34" s="27"/>
      <c r="BT34" s="27">
        <v>6</v>
      </c>
      <c r="BU34" s="27"/>
      <c r="BV34" s="27">
        <v>2</v>
      </c>
      <c r="BW34" s="28">
        <v>2</v>
      </c>
    </row>
    <row r="35" spans="1:75">
      <c r="A35" s="522"/>
      <c r="B35" s="129" t="s">
        <v>541</v>
      </c>
      <c r="C35" s="378">
        <f t="shared" si="6"/>
        <v>143</v>
      </c>
      <c r="D35" s="392">
        <f t="shared" si="7"/>
        <v>3</v>
      </c>
      <c r="E35" s="95">
        <v>1</v>
      </c>
      <c r="F35" s="27"/>
      <c r="G35" s="27"/>
      <c r="H35" s="27"/>
      <c r="I35" s="27"/>
      <c r="J35" s="27"/>
      <c r="K35" s="27">
        <v>2</v>
      </c>
      <c r="L35" s="323"/>
      <c r="M35" s="365">
        <f t="shared" si="8"/>
        <v>7</v>
      </c>
      <c r="N35" s="95"/>
      <c r="O35" s="27">
        <v>3</v>
      </c>
      <c r="P35" s="27">
        <v>3</v>
      </c>
      <c r="Q35" s="27">
        <v>1</v>
      </c>
      <c r="R35" s="27"/>
      <c r="S35" s="27"/>
      <c r="T35" s="27"/>
      <c r="U35" s="27"/>
      <c r="V35" s="323"/>
      <c r="W35" s="339">
        <f t="shared" si="9"/>
        <v>73</v>
      </c>
      <c r="X35" s="95"/>
      <c r="Y35" s="27">
        <v>13</v>
      </c>
      <c r="Z35" s="27">
        <v>26</v>
      </c>
      <c r="AA35" s="27">
        <v>20</v>
      </c>
      <c r="AB35" s="27">
        <v>9</v>
      </c>
      <c r="AC35" s="27"/>
      <c r="AD35" s="27">
        <v>2</v>
      </c>
      <c r="AE35" s="323">
        <v>3</v>
      </c>
      <c r="AF35" s="371">
        <f t="shared" si="10"/>
        <v>1</v>
      </c>
      <c r="AG35" s="9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>
        <v>1</v>
      </c>
      <c r="AV35" s="27"/>
      <c r="AW35" s="27"/>
      <c r="AX35" s="27"/>
      <c r="AY35" s="27"/>
      <c r="AZ35" s="323"/>
      <c r="BA35" s="374">
        <f t="shared" si="11"/>
        <v>59</v>
      </c>
      <c r="BB35" s="95">
        <v>4</v>
      </c>
      <c r="BC35" s="27">
        <v>1</v>
      </c>
      <c r="BD35" s="27">
        <v>1</v>
      </c>
      <c r="BE35" s="27"/>
      <c r="BF35" s="27">
        <v>5</v>
      </c>
      <c r="BG35" s="27">
        <v>1</v>
      </c>
      <c r="BH35" s="27">
        <v>7</v>
      </c>
      <c r="BI35" s="27">
        <v>9</v>
      </c>
      <c r="BJ35" s="27">
        <v>7</v>
      </c>
      <c r="BK35" s="27">
        <v>6</v>
      </c>
      <c r="BL35" s="27">
        <v>8</v>
      </c>
      <c r="BM35" s="27"/>
      <c r="BN35" s="27"/>
      <c r="BO35" s="27"/>
      <c r="BP35" s="27"/>
      <c r="BQ35" s="27"/>
      <c r="BR35" s="27"/>
      <c r="BS35" s="27">
        <v>6</v>
      </c>
      <c r="BT35" s="27"/>
      <c r="BU35" s="27">
        <v>3</v>
      </c>
      <c r="BV35" s="27"/>
      <c r="BW35" s="28">
        <v>1</v>
      </c>
    </row>
    <row r="36" spans="1:75">
      <c r="A36" s="522"/>
      <c r="B36" s="129" t="s">
        <v>535</v>
      </c>
      <c r="C36" s="378">
        <f t="shared" si="6"/>
        <v>131</v>
      </c>
      <c r="D36" s="392">
        <f t="shared" si="7"/>
        <v>4</v>
      </c>
      <c r="E36" s="95">
        <v>1</v>
      </c>
      <c r="F36" s="27"/>
      <c r="G36" s="27"/>
      <c r="H36" s="27"/>
      <c r="I36" s="27">
        <v>2</v>
      </c>
      <c r="J36" s="27"/>
      <c r="K36" s="27"/>
      <c r="L36" s="323">
        <v>1</v>
      </c>
      <c r="M36" s="365">
        <f t="shared" si="8"/>
        <v>1</v>
      </c>
      <c r="N36" s="95"/>
      <c r="O36" s="27"/>
      <c r="P36" s="27">
        <v>1</v>
      </c>
      <c r="Q36" s="27"/>
      <c r="R36" s="27"/>
      <c r="S36" s="27"/>
      <c r="T36" s="27"/>
      <c r="U36" s="27"/>
      <c r="V36" s="323"/>
      <c r="W36" s="339">
        <f t="shared" si="9"/>
        <v>1</v>
      </c>
      <c r="X36" s="95"/>
      <c r="Y36" s="27"/>
      <c r="Z36" s="27"/>
      <c r="AA36" s="27"/>
      <c r="AB36" s="27">
        <v>1</v>
      </c>
      <c r="AC36" s="27"/>
      <c r="AD36" s="27"/>
      <c r="AE36" s="323"/>
      <c r="AF36" s="371">
        <f t="shared" si="10"/>
        <v>13</v>
      </c>
      <c r="AG36" s="95"/>
      <c r="AH36" s="27"/>
      <c r="AI36" s="27">
        <v>1</v>
      </c>
      <c r="AJ36" s="27"/>
      <c r="AK36" s="27">
        <v>1</v>
      </c>
      <c r="AL36" s="27"/>
      <c r="AM36" s="27">
        <v>3</v>
      </c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323">
        <v>8</v>
      </c>
      <c r="BA36" s="374">
        <f t="shared" si="11"/>
        <v>112</v>
      </c>
      <c r="BB36" s="95">
        <v>3</v>
      </c>
      <c r="BC36" s="27"/>
      <c r="BD36" s="27">
        <v>1</v>
      </c>
      <c r="BE36" s="27"/>
      <c r="BF36" s="27">
        <v>1</v>
      </c>
      <c r="BG36" s="27">
        <v>5</v>
      </c>
      <c r="BH36" s="27">
        <v>1</v>
      </c>
      <c r="BI36" s="27">
        <v>2</v>
      </c>
      <c r="BJ36" s="27">
        <v>8</v>
      </c>
      <c r="BK36" s="27"/>
      <c r="BL36" s="27">
        <v>5</v>
      </c>
      <c r="BM36" s="27">
        <v>57</v>
      </c>
      <c r="BN36" s="27">
        <v>3</v>
      </c>
      <c r="BO36" s="27">
        <v>10</v>
      </c>
      <c r="BP36" s="27">
        <v>3</v>
      </c>
      <c r="BQ36" s="27">
        <v>1</v>
      </c>
      <c r="BR36" s="27">
        <v>1</v>
      </c>
      <c r="BS36" s="27">
        <v>1</v>
      </c>
      <c r="BT36" s="27">
        <v>9</v>
      </c>
      <c r="BU36" s="27"/>
      <c r="BV36" s="27">
        <v>1</v>
      </c>
      <c r="BW36" s="28"/>
    </row>
    <row r="37" spans="1:75">
      <c r="A37" s="522"/>
      <c r="B37" s="129" t="s">
        <v>533</v>
      </c>
      <c r="C37" s="378">
        <f t="shared" si="6"/>
        <v>129</v>
      </c>
      <c r="D37" s="392">
        <f t="shared" si="7"/>
        <v>2</v>
      </c>
      <c r="E37" s="95"/>
      <c r="F37" s="27"/>
      <c r="G37" s="27"/>
      <c r="H37" s="27"/>
      <c r="I37" s="27">
        <v>2</v>
      </c>
      <c r="J37" s="27"/>
      <c r="K37" s="27"/>
      <c r="L37" s="323"/>
      <c r="M37" s="365">
        <f t="shared" si="8"/>
        <v>1</v>
      </c>
      <c r="N37" s="95"/>
      <c r="O37" s="27"/>
      <c r="P37" s="27"/>
      <c r="Q37" s="27"/>
      <c r="R37" s="27"/>
      <c r="S37" s="27"/>
      <c r="T37" s="27"/>
      <c r="U37" s="27"/>
      <c r="V37" s="323">
        <v>1</v>
      </c>
      <c r="W37" s="339">
        <f t="shared" si="9"/>
        <v>4</v>
      </c>
      <c r="X37" s="95"/>
      <c r="Y37" s="27"/>
      <c r="Z37" s="27"/>
      <c r="AA37" s="27"/>
      <c r="AB37" s="27">
        <v>3</v>
      </c>
      <c r="AC37" s="27"/>
      <c r="AD37" s="27">
        <v>1</v>
      </c>
      <c r="AE37" s="323"/>
      <c r="AF37" s="371">
        <f t="shared" si="10"/>
        <v>2</v>
      </c>
      <c r="AG37" s="95"/>
      <c r="AH37" s="27"/>
      <c r="AI37" s="27"/>
      <c r="AJ37" s="27"/>
      <c r="AK37" s="27"/>
      <c r="AL37" s="27"/>
      <c r="AM37" s="27">
        <v>1</v>
      </c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>
        <v>1</v>
      </c>
      <c r="AY37" s="27"/>
      <c r="AZ37" s="323"/>
      <c r="BA37" s="374">
        <f t="shared" si="11"/>
        <v>120</v>
      </c>
      <c r="BB37" s="95">
        <v>3</v>
      </c>
      <c r="BC37" s="27">
        <v>4</v>
      </c>
      <c r="BD37" s="27"/>
      <c r="BE37" s="27"/>
      <c r="BF37" s="27"/>
      <c r="BG37" s="27">
        <v>3</v>
      </c>
      <c r="BH37" s="27">
        <v>8</v>
      </c>
      <c r="BI37" s="27">
        <v>2</v>
      </c>
      <c r="BJ37" s="27">
        <v>8</v>
      </c>
      <c r="BK37" s="27">
        <v>3</v>
      </c>
      <c r="BL37" s="27">
        <v>3</v>
      </c>
      <c r="BM37" s="27">
        <v>12</v>
      </c>
      <c r="BN37" s="27">
        <v>9</v>
      </c>
      <c r="BO37" s="27"/>
      <c r="BP37" s="27">
        <v>5</v>
      </c>
      <c r="BQ37" s="27">
        <v>6</v>
      </c>
      <c r="BR37" s="27"/>
      <c r="BS37" s="27">
        <v>1</v>
      </c>
      <c r="BT37" s="27">
        <v>48</v>
      </c>
      <c r="BU37" s="27">
        <v>1</v>
      </c>
      <c r="BV37" s="27">
        <v>2</v>
      </c>
      <c r="BW37" s="28">
        <v>2</v>
      </c>
    </row>
    <row r="38" spans="1:75">
      <c r="A38" s="522"/>
      <c r="B38" s="129" t="s">
        <v>545</v>
      </c>
      <c r="C38" s="378">
        <f t="shared" si="6"/>
        <v>108</v>
      </c>
      <c r="D38" s="392">
        <f t="shared" si="7"/>
        <v>4</v>
      </c>
      <c r="E38" s="95">
        <v>2</v>
      </c>
      <c r="F38" s="27"/>
      <c r="G38" s="27"/>
      <c r="H38" s="27">
        <v>1</v>
      </c>
      <c r="I38" s="27"/>
      <c r="J38" s="27"/>
      <c r="K38" s="27">
        <v>1</v>
      </c>
      <c r="L38" s="323"/>
      <c r="M38" s="365">
        <f t="shared" si="8"/>
        <v>2</v>
      </c>
      <c r="N38" s="95"/>
      <c r="O38" s="27">
        <v>2</v>
      </c>
      <c r="P38" s="27"/>
      <c r="Q38" s="27"/>
      <c r="R38" s="27"/>
      <c r="S38" s="27"/>
      <c r="T38" s="27"/>
      <c r="U38" s="27"/>
      <c r="V38" s="323"/>
      <c r="W38" s="339">
        <f t="shared" si="9"/>
        <v>9</v>
      </c>
      <c r="X38" s="95"/>
      <c r="Y38" s="27"/>
      <c r="Z38" s="27">
        <v>1</v>
      </c>
      <c r="AA38" s="27"/>
      <c r="AB38" s="27">
        <v>5</v>
      </c>
      <c r="AC38" s="27"/>
      <c r="AD38" s="27">
        <v>2</v>
      </c>
      <c r="AE38" s="323">
        <v>1</v>
      </c>
      <c r="AF38" s="371">
        <f t="shared" si="10"/>
        <v>26</v>
      </c>
      <c r="AG38" s="95"/>
      <c r="AH38" s="27">
        <v>1</v>
      </c>
      <c r="AI38" s="27">
        <v>4</v>
      </c>
      <c r="AJ38" s="27"/>
      <c r="AK38" s="27">
        <v>1</v>
      </c>
      <c r="AL38" s="27"/>
      <c r="AM38" s="27"/>
      <c r="AN38" s="27">
        <v>2</v>
      </c>
      <c r="AO38" s="27">
        <v>1</v>
      </c>
      <c r="AP38" s="27"/>
      <c r="AQ38" s="27">
        <v>2</v>
      </c>
      <c r="AR38" s="27"/>
      <c r="AS38" s="27">
        <v>11</v>
      </c>
      <c r="AT38" s="27"/>
      <c r="AU38" s="27">
        <v>4</v>
      </c>
      <c r="AV38" s="27"/>
      <c r="AW38" s="27"/>
      <c r="AX38" s="27"/>
      <c r="AY38" s="27"/>
      <c r="AZ38" s="323"/>
      <c r="BA38" s="374">
        <f t="shared" si="11"/>
        <v>67</v>
      </c>
      <c r="BB38" s="95">
        <v>3</v>
      </c>
      <c r="BC38" s="27"/>
      <c r="BD38" s="27"/>
      <c r="BE38" s="27"/>
      <c r="BF38" s="27">
        <v>2</v>
      </c>
      <c r="BG38" s="27">
        <v>1</v>
      </c>
      <c r="BH38" s="27"/>
      <c r="BI38" s="27">
        <v>11</v>
      </c>
      <c r="BJ38" s="27">
        <v>10</v>
      </c>
      <c r="BK38" s="27">
        <v>18</v>
      </c>
      <c r="BL38" s="27">
        <v>16</v>
      </c>
      <c r="BM38" s="27">
        <v>1</v>
      </c>
      <c r="BN38" s="27"/>
      <c r="BO38" s="27">
        <v>1</v>
      </c>
      <c r="BP38" s="27"/>
      <c r="BQ38" s="27">
        <v>1</v>
      </c>
      <c r="BR38" s="27"/>
      <c r="BS38" s="27">
        <v>1</v>
      </c>
      <c r="BT38" s="27">
        <v>1</v>
      </c>
      <c r="BU38" s="27"/>
      <c r="BV38" s="27"/>
      <c r="BW38" s="28">
        <v>1</v>
      </c>
    </row>
    <row r="39" spans="1:75">
      <c r="A39" s="522"/>
      <c r="B39" s="129" t="s">
        <v>538</v>
      </c>
      <c r="C39" s="378">
        <f t="shared" si="6"/>
        <v>107</v>
      </c>
      <c r="D39" s="392">
        <f t="shared" si="7"/>
        <v>4</v>
      </c>
      <c r="E39" s="95">
        <v>4</v>
      </c>
      <c r="F39" s="27"/>
      <c r="G39" s="27"/>
      <c r="H39" s="27"/>
      <c r="I39" s="27"/>
      <c r="J39" s="27"/>
      <c r="K39" s="27"/>
      <c r="L39" s="323"/>
      <c r="M39" s="365">
        <f t="shared" si="8"/>
        <v>10</v>
      </c>
      <c r="N39" s="95"/>
      <c r="O39" s="27">
        <v>5</v>
      </c>
      <c r="P39" s="27">
        <v>4</v>
      </c>
      <c r="Q39" s="27"/>
      <c r="R39" s="27"/>
      <c r="S39" s="27"/>
      <c r="T39" s="27">
        <v>1</v>
      </c>
      <c r="U39" s="27"/>
      <c r="V39" s="323"/>
      <c r="W39" s="339">
        <f t="shared" si="9"/>
        <v>2</v>
      </c>
      <c r="X39" s="95"/>
      <c r="Y39" s="27"/>
      <c r="Z39" s="27"/>
      <c r="AA39" s="27"/>
      <c r="AB39" s="27">
        <v>2</v>
      </c>
      <c r="AC39" s="27"/>
      <c r="AD39" s="27"/>
      <c r="AE39" s="323"/>
      <c r="AF39" s="371">
        <f t="shared" si="10"/>
        <v>0</v>
      </c>
      <c r="AG39" s="9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323"/>
      <c r="BA39" s="374">
        <f t="shared" si="11"/>
        <v>91</v>
      </c>
      <c r="BB39" s="95">
        <v>4</v>
      </c>
      <c r="BC39" s="27">
        <v>1</v>
      </c>
      <c r="BD39" s="27">
        <v>1</v>
      </c>
      <c r="BE39" s="27">
        <v>4</v>
      </c>
      <c r="BF39" s="27">
        <v>2</v>
      </c>
      <c r="BG39" s="27">
        <v>4</v>
      </c>
      <c r="BH39" s="27">
        <v>53</v>
      </c>
      <c r="BI39" s="27">
        <v>2</v>
      </c>
      <c r="BJ39" s="27"/>
      <c r="BK39" s="27"/>
      <c r="BL39" s="27"/>
      <c r="BM39" s="27">
        <v>4</v>
      </c>
      <c r="BN39" s="27"/>
      <c r="BO39" s="27">
        <v>3</v>
      </c>
      <c r="BP39" s="27">
        <v>2</v>
      </c>
      <c r="BQ39" s="27">
        <v>1</v>
      </c>
      <c r="BR39" s="27"/>
      <c r="BS39" s="27">
        <v>1</v>
      </c>
      <c r="BT39" s="27">
        <v>5</v>
      </c>
      <c r="BU39" s="27">
        <v>3</v>
      </c>
      <c r="BV39" s="27"/>
      <c r="BW39" s="28">
        <v>1</v>
      </c>
    </row>
    <row r="40" spans="1:75">
      <c r="A40" s="522"/>
      <c r="B40" s="129" t="s">
        <v>542</v>
      </c>
      <c r="C40" s="378">
        <f t="shared" si="6"/>
        <v>103</v>
      </c>
      <c r="D40" s="392">
        <f t="shared" si="7"/>
        <v>0</v>
      </c>
      <c r="E40" s="95"/>
      <c r="F40" s="27"/>
      <c r="G40" s="27"/>
      <c r="H40" s="27"/>
      <c r="I40" s="27"/>
      <c r="J40" s="27"/>
      <c r="K40" s="27"/>
      <c r="L40" s="323"/>
      <c r="M40" s="365">
        <f t="shared" si="8"/>
        <v>0</v>
      </c>
      <c r="N40" s="95"/>
      <c r="O40" s="27"/>
      <c r="P40" s="27"/>
      <c r="Q40" s="27"/>
      <c r="R40" s="27"/>
      <c r="S40" s="27"/>
      <c r="T40" s="27"/>
      <c r="U40" s="27"/>
      <c r="V40" s="323"/>
      <c r="W40" s="339">
        <f t="shared" si="9"/>
        <v>2</v>
      </c>
      <c r="X40" s="95"/>
      <c r="Y40" s="27"/>
      <c r="Z40" s="27"/>
      <c r="AA40" s="27"/>
      <c r="AB40" s="27">
        <v>2</v>
      </c>
      <c r="AC40" s="27"/>
      <c r="AD40" s="27"/>
      <c r="AE40" s="323"/>
      <c r="AF40" s="371">
        <f t="shared" si="10"/>
        <v>0</v>
      </c>
      <c r="AG40" s="9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323"/>
      <c r="BA40" s="374">
        <f t="shared" si="11"/>
        <v>101</v>
      </c>
      <c r="BB40" s="95">
        <v>5</v>
      </c>
      <c r="BC40" s="27"/>
      <c r="BD40" s="27"/>
      <c r="BE40" s="27"/>
      <c r="BF40" s="27">
        <v>1</v>
      </c>
      <c r="BG40" s="27">
        <v>1</v>
      </c>
      <c r="BH40" s="27"/>
      <c r="BI40" s="27">
        <v>10</v>
      </c>
      <c r="BJ40" s="27">
        <v>16</v>
      </c>
      <c r="BK40" s="27">
        <v>25</v>
      </c>
      <c r="BL40" s="27">
        <v>25</v>
      </c>
      <c r="BM40" s="27">
        <v>3</v>
      </c>
      <c r="BN40" s="27">
        <v>12</v>
      </c>
      <c r="BO40" s="27"/>
      <c r="BP40" s="27"/>
      <c r="BQ40" s="27">
        <v>2</v>
      </c>
      <c r="BR40" s="27">
        <v>1</v>
      </c>
      <c r="BS40" s="27"/>
      <c r="BT40" s="27"/>
      <c r="BU40" s="27"/>
      <c r="BV40" s="27"/>
      <c r="BW40" s="28"/>
    </row>
    <row r="41" spans="1:75">
      <c r="A41" s="522"/>
      <c r="B41" s="129" t="s">
        <v>546</v>
      </c>
      <c r="C41" s="378">
        <f t="shared" si="6"/>
        <v>100</v>
      </c>
      <c r="D41" s="392">
        <f t="shared" si="7"/>
        <v>0</v>
      </c>
      <c r="E41" s="95"/>
      <c r="F41" s="27"/>
      <c r="G41" s="27"/>
      <c r="H41" s="27"/>
      <c r="I41" s="27"/>
      <c r="J41" s="27"/>
      <c r="K41" s="27"/>
      <c r="L41" s="323"/>
      <c r="M41" s="365">
        <f t="shared" si="8"/>
        <v>0</v>
      </c>
      <c r="N41" s="95"/>
      <c r="O41" s="27"/>
      <c r="P41" s="27"/>
      <c r="Q41" s="27"/>
      <c r="R41" s="27"/>
      <c r="S41" s="27"/>
      <c r="T41" s="27"/>
      <c r="U41" s="27"/>
      <c r="V41" s="323"/>
      <c r="W41" s="339">
        <f t="shared" si="9"/>
        <v>0</v>
      </c>
      <c r="X41" s="95"/>
      <c r="Y41" s="27"/>
      <c r="Z41" s="27"/>
      <c r="AA41" s="27"/>
      <c r="AB41" s="27"/>
      <c r="AC41" s="27"/>
      <c r="AD41" s="27"/>
      <c r="AE41" s="323"/>
      <c r="AF41" s="371">
        <f t="shared" si="10"/>
        <v>3</v>
      </c>
      <c r="AG41" s="95"/>
      <c r="AH41" s="27">
        <v>2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>
        <v>1</v>
      </c>
      <c r="AX41" s="27"/>
      <c r="AY41" s="27"/>
      <c r="AZ41" s="323"/>
      <c r="BA41" s="374">
        <f t="shared" si="11"/>
        <v>97</v>
      </c>
      <c r="BB41" s="95">
        <v>15</v>
      </c>
      <c r="BC41" s="27">
        <v>1</v>
      </c>
      <c r="BD41" s="27">
        <v>1</v>
      </c>
      <c r="BE41" s="27"/>
      <c r="BF41" s="27"/>
      <c r="BG41" s="27"/>
      <c r="BH41" s="27">
        <v>1</v>
      </c>
      <c r="BI41" s="27">
        <v>8</v>
      </c>
      <c r="BJ41" s="27">
        <v>14</v>
      </c>
      <c r="BK41" s="27">
        <v>15</v>
      </c>
      <c r="BL41" s="27">
        <v>25</v>
      </c>
      <c r="BM41" s="27">
        <v>1</v>
      </c>
      <c r="BN41" s="27">
        <v>1</v>
      </c>
      <c r="BO41" s="27">
        <v>10</v>
      </c>
      <c r="BP41" s="27"/>
      <c r="BQ41" s="27"/>
      <c r="BR41" s="27">
        <v>3</v>
      </c>
      <c r="BS41" s="27"/>
      <c r="BT41" s="27"/>
      <c r="BU41" s="27"/>
      <c r="BV41" s="27"/>
      <c r="BW41" s="28">
        <v>2</v>
      </c>
    </row>
    <row r="42" spans="1:75">
      <c r="A42" s="522"/>
      <c r="B42" s="129" t="s">
        <v>536</v>
      </c>
      <c r="C42" s="378">
        <f t="shared" si="6"/>
        <v>88</v>
      </c>
      <c r="D42" s="392">
        <f t="shared" si="7"/>
        <v>2</v>
      </c>
      <c r="E42" s="95"/>
      <c r="F42" s="27"/>
      <c r="G42" s="27"/>
      <c r="H42" s="27"/>
      <c r="I42" s="27"/>
      <c r="J42" s="27">
        <v>1</v>
      </c>
      <c r="K42" s="27">
        <v>1</v>
      </c>
      <c r="L42" s="323"/>
      <c r="M42" s="365">
        <f t="shared" si="8"/>
        <v>4</v>
      </c>
      <c r="N42" s="95"/>
      <c r="O42" s="27"/>
      <c r="P42" s="27">
        <v>1</v>
      </c>
      <c r="Q42" s="27">
        <v>3</v>
      </c>
      <c r="R42" s="27"/>
      <c r="S42" s="27"/>
      <c r="T42" s="27"/>
      <c r="U42" s="27"/>
      <c r="V42" s="323"/>
      <c r="W42" s="339">
        <f t="shared" si="9"/>
        <v>4</v>
      </c>
      <c r="X42" s="95">
        <v>4</v>
      </c>
      <c r="Y42" s="27"/>
      <c r="Z42" s="27"/>
      <c r="AA42" s="27"/>
      <c r="AB42" s="27"/>
      <c r="AC42" s="27"/>
      <c r="AD42" s="27"/>
      <c r="AE42" s="323"/>
      <c r="AF42" s="371">
        <f t="shared" si="10"/>
        <v>1</v>
      </c>
      <c r="AG42" s="95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323">
        <v>1</v>
      </c>
      <c r="BA42" s="374">
        <f t="shared" si="11"/>
        <v>77</v>
      </c>
      <c r="BB42" s="95"/>
      <c r="BC42" s="27"/>
      <c r="BD42" s="27">
        <v>1</v>
      </c>
      <c r="BE42" s="27"/>
      <c r="BF42" s="27"/>
      <c r="BG42" s="27"/>
      <c r="BH42" s="27"/>
      <c r="BI42" s="27">
        <v>3</v>
      </c>
      <c r="BJ42" s="27">
        <v>3</v>
      </c>
      <c r="BK42" s="27">
        <v>2</v>
      </c>
      <c r="BL42" s="27"/>
      <c r="BM42" s="27">
        <v>5</v>
      </c>
      <c r="BN42" s="27">
        <v>3</v>
      </c>
      <c r="BO42" s="27">
        <v>3</v>
      </c>
      <c r="BP42" s="27"/>
      <c r="BQ42" s="27">
        <v>6</v>
      </c>
      <c r="BR42" s="27">
        <v>3</v>
      </c>
      <c r="BS42" s="27"/>
      <c r="BT42" s="27"/>
      <c r="BU42" s="27"/>
      <c r="BV42" s="27">
        <v>25</v>
      </c>
      <c r="BW42" s="28">
        <v>23</v>
      </c>
    </row>
    <row r="43" spans="1:75">
      <c r="A43" s="522"/>
      <c r="B43" s="129" t="s">
        <v>532</v>
      </c>
      <c r="C43" s="378">
        <f t="shared" si="6"/>
        <v>69</v>
      </c>
      <c r="D43" s="392">
        <f t="shared" si="7"/>
        <v>4</v>
      </c>
      <c r="E43" s="95"/>
      <c r="F43" s="27"/>
      <c r="G43" s="27"/>
      <c r="H43" s="27"/>
      <c r="I43" s="27"/>
      <c r="J43" s="27"/>
      <c r="K43" s="27">
        <v>4</v>
      </c>
      <c r="L43" s="323"/>
      <c r="M43" s="365">
        <f t="shared" si="8"/>
        <v>3</v>
      </c>
      <c r="N43" s="95"/>
      <c r="O43" s="27"/>
      <c r="P43" s="27">
        <v>1</v>
      </c>
      <c r="Q43" s="27">
        <v>2</v>
      </c>
      <c r="R43" s="27"/>
      <c r="S43" s="27"/>
      <c r="T43" s="27"/>
      <c r="U43" s="27"/>
      <c r="V43" s="323"/>
      <c r="W43" s="339">
        <f t="shared" si="9"/>
        <v>3</v>
      </c>
      <c r="X43" s="95"/>
      <c r="Y43" s="27">
        <v>2</v>
      </c>
      <c r="Z43" s="27"/>
      <c r="AA43" s="27"/>
      <c r="AB43" s="27">
        <v>1</v>
      </c>
      <c r="AC43" s="27"/>
      <c r="AD43" s="27"/>
      <c r="AE43" s="323"/>
      <c r="AF43" s="371">
        <f t="shared" si="10"/>
        <v>5</v>
      </c>
      <c r="AG43" s="95">
        <v>1</v>
      </c>
      <c r="AH43" s="27"/>
      <c r="AI43" s="27"/>
      <c r="AJ43" s="27"/>
      <c r="AK43" s="27"/>
      <c r="AL43" s="27"/>
      <c r="AM43" s="27">
        <v>3</v>
      </c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323">
        <v>1</v>
      </c>
      <c r="BA43" s="374">
        <f t="shared" si="11"/>
        <v>54</v>
      </c>
      <c r="BB43" s="95">
        <v>13</v>
      </c>
      <c r="BC43" s="27"/>
      <c r="BD43" s="27"/>
      <c r="BE43" s="27"/>
      <c r="BF43" s="27"/>
      <c r="BG43" s="27"/>
      <c r="BH43" s="27"/>
      <c r="BI43" s="27">
        <v>9</v>
      </c>
      <c r="BJ43" s="27">
        <v>15</v>
      </c>
      <c r="BK43" s="27">
        <v>4</v>
      </c>
      <c r="BL43" s="27">
        <v>10</v>
      </c>
      <c r="BM43" s="27"/>
      <c r="BN43" s="27"/>
      <c r="BO43" s="27">
        <v>2</v>
      </c>
      <c r="BP43" s="27">
        <v>1</v>
      </c>
      <c r="BQ43" s="27"/>
      <c r="BR43" s="27"/>
      <c r="BS43" s="27"/>
      <c r="BT43" s="27"/>
      <c r="BU43" s="27"/>
      <c r="BV43" s="27"/>
      <c r="BW43" s="28"/>
    </row>
    <row r="44" spans="1:75">
      <c r="A44" s="522"/>
      <c r="B44" s="129" t="s">
        <v>537</v>
      </c>
      <c r="C44" s="378">
        <f t="shared" si="6"/>
        <v>69</v>
      </c>
      <c r="D44" s="392">
        <f t="shared" si="7"/>
        <v>0</v>
      </c>
      <c r="E44" s="95"/>
      <c r="F44" s="27"/>
      <c r="G44" s="27"/>
      <c r="H44" s="27"/>
      <c r="I44" s="27"/>
      <c r="J44" s="27"/>
      <c r="K44" s="27"/>
      <c r="L44" s="323"/>
      <c r="M44" s="365">
        <f t="shared" si="8"/>
        <v>2</v>
      </c>
      <c r="N44" s="95"/>
      <c r="O44" s="27">
        <v>2</v>
      </c>
      <c r="P44" s="27"/>
      <c r="Q44" s="27"/>
      <c r="R44" s="27"/>
      <c r="S44" s="27"/>
      <c r="T44" s="27"/>
      <c r="U44" s="27"/>
      <c r="V44" s="323"/>
      <c r="W44" s="339">
        <f t="shared" si="9"/>
        <v>3</v>
      </c>
      <c r="X44" s="95">
        <v>1</v>
      </c>
      <c r="Y44" s="27"/>
      <c r="Z44" s="27"/>
      <c r="AA44" s="27"/>
      <c r="AB44" s="27">
        <v>1</v>
      </c>
      <c r="AC44" s="27"/>
      <c r="AD44" s="27"/>
      <c r="AE44" s="323">
        <v>1</v>
      </c>
      <c r="AF44" s="371">
        <f t="shared" si="10"/>
        <v>7</v>
      </c>
      <c r="AG44" s="95">
        <v>1</v>
      </c>
      <c r="AH44" s="27">
        <v>2</v>
      </c>
      <c r="AI44" s="27"/>
      <c r="AJ44" s="27"/>
      <c r="AK44" s="27"/>
      <c r="AL44" s="27"/>
      <c r="AM44" s="27"/>
      <c r="AN44" s="27"/>
      <c r="AO44" s="27">
        <v>1</v>
      </c>
      <c r="AP44" s="27"/>
      <c r="AQ44" s="27"/>
      <c r="AR44" s="27"/>
      <c r="AS44" s="27">
        <v>1</v>
      </c>
      <c r="AT44" s="27"/>
      <c r="AU44" s="27"/>
      <c r="AV44" s="27"/>
      <c r="AW44" s="27">
        <v>2</v>
      </c>
      <c r="AX44" s="27"/>
      <c r="AY44" s="27"/>
      <c r="AZ44" s="323"/>
      <c r="BA44" s="374">
        <f t="shared" si="11"/>
        <v>57</v>
      </c>
      <c r="BB44" s="95">
        <v>2</v>
      </c>
      <c r="BC44" s="27">
        <v>1</v>
      </c>
      <c r="BD44" s="27"/>
      <c r="BE44" s="27">
        <v>7</v>
      </c>
      <c r="BF44" s="27"/>
      <c r="BG44" s="27"/>
      <c r="BH44" s="27">
        <v>32</v>
      </c>
      <c r="BI44" s="27">
        <v>1</v>
      </c>
      <c r="BJ44" s="27">
        <v>4</v>
      </c>
      <c r="BK44" s="27"/>
      <c r="BL44" s="27">
        <v>2</v>
      </c>
      <c r="BM44" s="27">
        <v>1</v>
      </c>
      <c r="BN44" s="27"/>
      <c r="BO44" s="27">
        <v>4</v>
      </c>
      <c r="BP44" s="27">
        <v>1</v>
      </c>
      <c r="BQ44" s="27"/>
      <c r="BR44" s="27"/>
      <c r="BS44" s="27"/>
      <c r="BT44" s="27"/>
      <c r="BU44" s="27">
        <v>2</v>
      </c>
      <c r="BV44" s="27"/>
      <c r="BW44" s="28"/>
    </row>
    <row r="45" spans="1:75">
      <c r="A45" s="522"/>
      <c r="B45" s="129" t="s">
        <v>540</v>
      </c>
      <c r="C45" s="378">
        <f t="shared" si="6"/>
        <v>63</v>
      </c>
      <c r="D45" s="392">
        <f t="shared" si="7"/>
        <v>2</v>
      </c>
      <c r="E45" s="95">
        <v>2</v>
      </c>
      <c r="F45" s="27"/>
      <c r="G45" s="27"/>
      <c r="H45" s="27"/>
      <c r="I45" s="27"/>
      <c r="J45" s="27"/>
      <c r="K45" s="27"/>
      <c r="L45" s="323"/>
      <c r="M45" s="365">
        <f t="shared" si="8"/>
        <v>0</v>
      </c>
      <c r="N45" s="95"/>
      <c r="O45" s="27"/>
      <c r="P45" s="27"/>
      <c r="Q45" s="27"/>
      <c r="R45" s="27"/>
      <c r="S45" s="27"/>
      <c r="T45" s="27"/>
      <c r="U45" s="27"/>
      <c r="V45" s="323"/>
      <c r="W45" s="339">
        <f t="shared" si="9"/>
        <v>1</v>
      </c>
      <c r="X45" s="95"/>
      <c r="Y45" s="27">
        <v>1</v>
      </c>
      <c r="Z45" s="27"/>
      <c r="AA45" s="27"/>
      <c r="AB45" s="27"/>
      <c r="AC45" s="27"/>
      <c r="AD45" s="27"/>
      <c r="AE45" s="323"/>
      <c r="AF45" s="371">
        <f t="shared" si="10"/>
        <v>5</v>
      </c>
      <c r="AG45" s="95"/>
      <c r="AH45" s="27"/>
      <c r="AI45" s="27"/>
      <c r="AJ45" s="27"/>
      <c r="AK45" s="27"/>
      <c r="AL45" s="27"/>
      <c r="AM45" s="27"/>
      <c r="AN45" s="27"/>
      <c r="AO45" s="27"/>
      <c r="AP45" s="27"/>
      <c r="AQ45" s="27">
        <v>3</v>
      </c>
      <c r="AR45" s="27"/>
      <c r="AS45" s="27"/>
      <c r="AT45" s="27"/>
      <c r="AU45" s="27"/>
      <c r="AV45" s="27">
        <v>2</v>
      </c>
      <c r="AW45" s="27"/>
      <c r="AX45" s="27"/>
      <c r="AY45" s="27"/>
      <c r="AZ45" s="323"/>
      <c r="BA45" s="374">
        <f t="shared" si="11"/>
        <v>55</v>
      </c>
      <c r="BB45" s="95">
        <v>6</v>
      </c>
      <c r="BC45" s="27">
        <v>8</v>
      </c>
      <c r="BD45" s="27"/>
      <c r="BE45" s="27"/>
      <c r="BF45" s="27">
        <v>10</v>
      </c>
      <c r="BG45" s="27">
        <v>13</v>
      </c>
      <c r="BH45" s="27">
        <v>5</v>
      </c>
      <c r="BI45" s="27">
        <v>3</v>
      </c>
      <c r="BJ45" s="27">
        <v>2</v>
      </c>
      <c r="BK45" s="27">
        <v>2</v>
      </c>
      <c r="BL45" s="27"/>
      <c r="BM45" s="27"/>
      <c r="BN45" s="27">
        <v>2</v>
      </c>
      <c r="BO45" s="27"/>
      <c r="BP45" s="27"/>
      <c r="BQ45" s="27">
        <v>1</v>
      </c>
      <c r="BR45" s="27">
        <v>2</v>
      </c>
      <c r="BS45" s="27"/>
      <c r="BT45" s="27">
        <v>1</v>
      </c>
      <c r="BU45" s="27"/>
      <c r="BV45" s="27"/>
      <c r="BW45" s="28"/>
    </row>
    <row r="46" spans="1:75">
      <c r="A46" s="522"/>
      <c r="B46" s="129" t="s">
        <v>548</v>
      </c>
      <c r="C46" s="378">
        <f t="shared" si="6"/>
        <v>49</v>
      </c>
      <c r="D46" s="392">
        <f t="shared" si="7"/>
        <v>0</v>
      </c>
      <c r="E46" s="95"/>
      <c r="F46" s="27"/>
      <c r="G46" s="27"/>
      <c r="H46" s="27"/>
      <c r="I46" s="27"/>
      <c r="J46" s="27"/>
      <c r="K46" s="27"/>
      <c r="L46" s="323"/>
      <c r="M46" s="365">
        <f t="shared" si="8"/>
        <v>1</v>
      </c>
      <c r="N46" s="95"/>
      <c r="O46" s="27">
        <v>1</v>
      </c>
      <c r="P46" s="27"/>
      <c r="Q46" s="27"/>
      <c r="R46" s="27"/>
      <c r="S46" s="27"/>
      <c r="T46" s="27"/>
      <c r="U46" s="27"/>
      <c r="V46" s="323"/>
      <c r="W46" s="339">
        <f t="shared" si="9"/>
        <v>0</v>
      </c>
      <c r="X46" s="95"/>
      <c r="Y46" s="27"/>
      <c r="Z46" s="27"/>
      <c r="AA46" s="27"/>
      <c r="AB46" s="27"/>
      <c r="AC46" s="27"/>
      <c r="AD46" s="27"/>
      <c r="AE46" s="323"/>
      <c r="AF46" s="371">
        <f t="shared" si="10"/>
        <v>2</v>
      </c>
      <c r="AG46" s="95"/>
      <c r="AH46" s="27"/>
      <c r="AI46" s="27"/>
      <c r="AJ46" s="27"/>
      <c r="AK46" s="27"/>
      <c r="AL46" s="27"/>
      <c r="AM46" s="27">
        <v>2</v>
      </c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323"/>
      <c r="BA46" s="374">
        <f t="shared" si="11"/>
        <v>46</v>
      </c>
      <c r="BB46" s="95"/>
      <c r="BC46" s="27"/>
      <c r="BD46" s="27"/>
      <c r="BE46" s="27"/>
      <c r="BF46" s="27">
        <v>9</v>
      </c>
      <c r="BG46" s="27">
        <v>11</v>
      </c>
      <c r="BH46" s="27"/>
      <c r="BI46" s="27">
        <v>2</v>
      </c>
      <c r="BJ46" s="27"/>
      <c r="BK46" s="27"/>
      <c r="BL46" s="27">
        <v>2</v>
      </c>
      <c r="BM46" s="27">
        <v>2</v>
      </c>
      <c r="BN46" s="27"/>
      <c r="BO46" s="27">
        <v>1</v>
      </c>
      <c r="BP46" s="27"/>
      <c r="BQ46" s="27"/>
      <c r="BR46" s="27"/>
      <c r="BS46" s="27"/>
      <c r="BT46" s="27"/>
      <c r="BU46" s="27"/>
      <c r="BV46" s="27">
        <v>8</v>
      </c>
      <c r="BW46" s="28">
        <v>11</v>
      </c>
    </row>
    <row r="47" spans="1:75">
      <c r="A47" s="522"/>
      <c r="B47" s="129" t="s">
        <v>547</v>
      </c>
      <c r="C47" s="378">
        <f t="shared" si="6"/>
        <v>34</v>
      </c>
      <c r="D47" s="392">
        <f t="shared" si="7"/>
        <v>5</v>
      </c>
      <c r="E47" s="95"/>
      <c r="F47" s="27"/>
      <c r="G47" s="27"/>
      <c r="H47" s="27"/>
      <c r="I47" s="27"/>
      <c r="J47" s="27"/>
      <c r="K47" s="27">
        <v>1</v>
      </c>
      <c r="L47" s="323">
        <v>4</v>
      </c>
      <c r="M47" s="365">
        <f t="shared" si="8"/>
        <v>2</v>
      </c>
      <c r="N47" s="95">
        <v>2</v>
      </c>
      <c r="O47" s="27"/>
      <c r="P47" s="27"/>
      <c r="Q47" s="27"/>
      <c r="R47" s="27"/>
      <c r="S47" s="27"/>
      <c r="T47" s="27"/>
      <c r="U47" s="27"/>
      <c r="V47" s="323"/>
      <c r="W47" s="339">
        <f t="shared" si="9"/>
        <v>1</v>
      </c>
      <c r="X47" s="95"/>
      <c r="Y47" s="27"/>
      <c r="Z47" s="27"/>
      <c r="AA47" s="27">
        <v>1</v>
      </c>
      <c r="AB47" s="27"/>
      <c r="AC47" s="27"/>
      <c r="AD47" s="27"/>
      <c r="AE47" s="323"/>
      <c r="AF47" s="371">
        <f t="shared" si="10"/>
        <v>0</v>
      </c>
      <c r="AG47" s="95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323"/>
      <c r="BA47" s="374">
        <f t="shared" si="11"/>
        <v>26</v>
      </c>
      <c r="BB47" s="95">
        <v>2</v>
      </c>
      <c r="BC47" s="27"/>
      <c r="BD47" s="27"/>
      <c r="BE47" s="27"/>
      <c r="BF47" s="27"/>
      <c r="BG47" s="27"/>
      <c r="BH47" s="27"/>
      <c r="BI47" s="27">
        <v>4</v>
      </c>
      <c r="BJ47" s="27">
        <v>3</v>
      </c>
      <c r="BK47" s="27"/>
      <c r="BL47" s="27">
        <v>1</v>
      </c>
      <c r="BM47" s="27">
        <v>2</v>
      </c>
      <c r="BN47" s="27">
        <v>12</v>
      </c>
      <c r="BO47" s="27">
        <v>1</v>
      </c>
      <c r="BP47" s="27"/>
      <c r="BQ47" s="27"/>
      <c r="BR47" s="27">
        <v>1</v>
      </c>
      <c r="BS47" s="27"/>
      <c r="BT47" s="27"/>
      <c r="BU47" s="27"/>
      <c r="BV47" s="27"/>
      <c r="BW47" s="28"/>
    </row>
    <row r="48" spans="1:75" ht="15.75" thickBot="1">
      <c r="A48" s="523"/>
      <c r="B48" s="415" t="s">
        <v>543</v>
      </c>
      <c r="C48" s="379">
        <f t="shared" si="6"/>
        <v>31</v>
      </c>
      <c r="D48" s="393">
        <f t="shared" si="7"/>
        <v>2</v>
      </c>
      <c r="E48" s="96"/>
      <c r="F48" s="29"/>
      <c r="G48" s="29"/>
      <c r="H48" s="29"/>
      <c r="I48" s="29">
        <v>2</v>
      </c>
      <c r="J48" s="29"/>
      <c r="K48" s="29"/>
      <c r="L48" s="324"/>
      <c r="M48" s="366">
        <f t="shared" si="8"/>
        <v>0</v>
      </c>
      <c r="N48" s="96"/>
      <c r="O48" s="29"/>
      <c r="P48" s="29"/>
      <c r="Q48" s="29"/>
      <c r="R48" s="29"/>
      <c r="S48" s="29"/>
      <c r="T48" s="29"/>
      <c r="U48" s="29"/>
      <c r="V48" s="324"/>
      <c r="W48" s="340">
        <f t="shared" si="9"/>
        <v>0</v>
      </c>
      <c r="X48" s="96"/>
      <c r="Y48" s="29"/>
      <c r="Z48" s="29"/>
      <c r="AA48" s="29"/>
      <c r="AB48" s="29"/>
      <c r="AC48" s="29"/>
      <c r="AD48" s="29"/>
      <c r="AE48" s="324"/>
      <c r="AF48" s="371">
        <f t="shared" si="10"/>
        <v>2</v>
      </c>
      <c r="AG48" s="96"/>
      <c r="AH48" s="29">
        <v>1</v>
      </c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>
        <v>1</v>
      </c>
      <c r="AV48" s="29"/>
      <c r="AW48" s="29"/>
      <c r="AX48" s="29"/>
      <c r="AY48" s="29"/>
      <c r="AZ48" s="324"/>
      <c r="BA48" s="375">
        <f t="shared" si="11"/>
        <v>27</v>
      </c>
      <c r="BB48" s="96"/>
      <c r="BC48" s="29">
        <v>1</v>
      </c>
      <c r="BD48" s="29"/>
      <c r="BE48" s="29">
        <v>4</v>
      </c>
      <c r="BF48" s="29"/>
      <c r="BG48" s="29"/>
      <c r="BH48" s="29">
        <v>2</v>
      </c>
      <c r="BI48" s="29"/>
      <c r="BJ48" s="29"/>
      <c r="BK48" s="29"/>
      <c r="BL48" s="29"/>
      <c r="BM48" s="29">
        <v>1</v>
      </c>
      <c r="BN48" s="29"/>
      <c r="BO48" s="29">
        <v>5</v>
      </c>
      <c r="BP48" s="29">
        <v>6</v>
      </c>
      <c r="BQ48" s="29"/>
      <c r="BR48" s="29"/>
      <c r="BS48" s="29"/>
      <c r="BT48" s="29">
        <v>1</v>
      </c>
      <c r="BU48" s="29">
        <v>7</v>
      </c>
      <c r="BV48" s="29"/>
      <c r="BW48" s="30"/>
    </row>
  </sheetData>
  <sortState ref="B24:BW48">
    <sortCondition descending="1" ref="C24:C48"/>
  </sortState>
  <mergeCells count="17">
    <mergeCell ref="BB2:BW2"/>
    <mergeCell ref="A5:A10"/>
    <mergeCell ref="A11:A14"/>
    <mergeCell ref="A15:A18"/>
    <mergeCell ref="A19:A23"/>
    <mergeCell ref="A24:A48"/>
    <mergeCell ref="BA2:BA4"/>
    <mergeCell ref="AF2:AF4"/>
    <mergeCell ref="W2:W4"/>
    <mergeCell ref="M2:M4"/>
    <mergeCell ref="A2:B3"/>
    <mergeCell ref="C2:C4"/>
    <mergeCell ref="E2:L2"/>
    <mergeCell ref="N2:V2"/>
    <mergeCell ref="X2:AE2"/>
    <mergeCell ref="AG2:AZ2"/>
    <mergeCell ref="D2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45"/>
  <sheetViews>
    <sheetView workbookViewId="0">
      <selection activeCell="I39" sqref="I39"/>
    </sheetView>
  </sheetViews>
  <sheetFormatPr defaultRowHeight="15"/>
  <cols>
    <col min="1" max="1" width="28.7109375" bestFit="1" customWidth="1"/>
    <col min="2" max="2" width="56.7109375" customWidth="1"/>
    <col min="3" max="4" width="15.42578125" style="1" customWidth="1"/>
    <col min="5" max="5" width="8.42578125" style="1" bestFit="1" customWidth="1"/>
    <col min="6" max="6" width="10.7109375" style="1" bestFit="1" customWidth="1"/>
    <col min="7" max="7" width="10.85546875" style="1" bestFit="1" customWidth="1"/>
    <col min="8" max="8" width="9.140625" style="1"/>
    <col min="9" max="9" width="7.85546875" style="1" bestFit="1" customWidth="1"/>
    <col min="10" max="10" width="18.85546875" style="1" bestFit="1" customWidth="1"/>
    <col min="11" max="11" width="19.5703125" style="1" customWidth="1"/>
    <col min="12" max="12" width="9.140625" style="1" customWidth="1"/>
    <col min="13" max="13" width="12.5703125" style="1" bestFit="1" customWidth="1"/>
    <col min="14" max="14" width="11.5703125" style="1" bestFit="1" customWidth="1"/>
    <col min="15" max="15" width="16" style="1" bestFit="1" customWidth="1"/>
    <col min="16" max="16" width="15" style="1" bestFit="1" customWidth="1"/>
    <col min="17" max="17" width="14.85546875" style="1" bestFit="1" customWidth="1"/>
    <col min="18" max="18" width="12.7109375" style="1" bestFit="1" customWidth="1"/>
    <col min="19" max="19" width="10" style="1" bestFit="1" customWidth="1"/>
    <col min="20" max="21" width="9.140625" style="1"/>
    <col min="22" max="22" width="12.140625" style="1" bestFit="1" customWidth="1"/>
    <col min="23" max="23" width="12.140625" style="1" customWidth="1"/>
    <col min="24" max="24" width="11.5703125" style="1" bestFit="1" customWidth="1"/>
    <col min="25" max="25" width="11.5703125" style="1" customWidth="1"/>
    <col min="26" max="26" width="10.7109375" style="1" bestFit="1" customWidth="1"/>
    <col min="27" max="27" width="11.140625" style="1" bestFit="1" customWidth="1"/>
    <col min="28" max="29" width="9.140625" style="1"/>
    <col min="30" max="30" width="19.42578125" style="1" bestFit="1" customWidth="1"/>
    <col min="31" max="31" width="19" style="1" bestFit="1" customWidth="1"/>
    <col min="32" max="32" width="11.85546875" style="1" bestFit="1" customWidth="1"/>
    <col min="33" max="33" width="10.7109375" style="1" bestFit="1" customWidth="1"/>
    <col min="34" max="34" width="9.140625" style="1"/>
    <col min="35" max="35" width="11" style="1" bestFit="1" customWidth="1"/>
    <col min="36" max="36" width="9.140625" style="1"/>
    <col min="37" max="37" width="10.140625" style="1" bestFit="1" customWidth="1"/>
    <col min="38" max="38" width="13.140625" style="1" bestFit="1" customWidth="1"/>
    <col min="39" max="39" width="10.28515625" style="1" bestFit="1" customWidth="1"/>
    <col min="40" max="40" width="9.140625" style="1"/>
    <col min="41" max="41" width="14.85546875" style="1" bestFit="1" customWidth="1"/>
    <col min="42" max="42" width="10.140625" style="1" bestFit="1" customWidth="1"/>
    <col min="43" max="43" width="9.140625" style="1"/>
    <col min="44" max="44" width="12.42578125" style="1" bestFit="1" customWidth="1"/>
    <col min="45" max="45" width="9.140625" style="1"/>
    <col min="46" max="46" width="9.5703125" style="1" bestFit="1" customWidth="1"/>
    <col min="47" max="47" width="9.7109375" style="1" bestFit="1" customWidth="1"/>
    <col min="48" max="48" width="10.42578125" style="1" bestFit="1" customWidth="1"/>
    <col min="49" max="49" width="9.140625" style="1"/>
    <col min="50" max="50" width="4.5703125" style="1" bestFit="1" customWidth="1"/>
    <col min="51" max="51" width="9.140625" style="1"/>
    <col min="52" max="52" width="6" style="1" bestFit="1" customWidth="1"/>
    <col min="53" max="53" width="13.42578125" style="1" bestFit="1" customWidth="1"/>
    <col min="54" max="54" width="13.7109375" style="1" bestFit="1" customWidth="1"/>
    <col min="55" max="55" width="10.7109375" style="1" bestFit="1" customWidth="1"/>
    <col min="56" max="56" width="13.28515625" style="1" bestFit="1" customWidth="1"/>
    <col min="57" max="57" width="9.140625" style="1"/>
    <col min="58" max="58" width="18.140625" style="1" bestFit="1" customWidth="1"/>
    <col min="59" max="59" width="18.42578125" style="1" bestFit="1" customWidth="1"/>
    <col min="60" max="60" width="9.7109375" style="1" bestFit="1" customWidth="1"/>
    <col min="61" max="61" width="13.5703125" style="1" bestFit="1" customWidth="1"/>
    <col min="62" max="62" width="14.42578125" style="1" bestFit="1" customWidth="1"/>
    <col min="63" max="63" width="14.140625" style="1" bestFit="1" customWidth="1"/>
    <col min="64" max="64" width="13.5703125" style="1" bestFit="1" customWidth="1"/>
    <col min="65" max="65" width="9.7109375" style="1" bestFit="1" customWidth="1"/>
    <col min="66" max="66" width="14.28515625" style="1" bestFit="1" customWidth="1"/>
    <col min="67" max="68" width="9.140625" style="1"/>
    <col min="69" max="69" width="15.28515625" style="1" bestFit="1" customWidth="1"/>
    <col min="70" max="71" width="9.140625" style="1"/>
    <col min="72" max="72" width="11.28515625" style="1" bestFit="1" customWidth="1"/>
    <col min="73" max="73" width="11.140625" style="1" bestFit="1" customWidth="1"/>
    <col min="74" max="74" width="14.85546875" style="1" bestFit="1" customWidth="1"/>
    <col min="75" max="75" width="15.140625" style="1" bestFit="1" customWidth="1"/>
  </cols>
  <sheetData>
    <row r="1" spans="1:75" ht="15.75" thickBot="1"/>
    <row r="2" spans="1:75" ht="30.75" customHeight="1" thickBot="1">
      <c r="A2" s="487" t="s">
        <v>200</v>
      </c>
      <c r="B2" s="488"/>
      <c r="C2" s="489" t="s">
        <v>763</v>
      </c>
      <c r="D2" s="508" t="s">
        <v>760</v>
      </c>
      <c r="E2" s="492" t="s">
        <v>85</v>
      </c>
      <c r="F2" s="493"/>
      <c r="G2" s="493"/>
      <c r="H2" s="493"/>
      <c r="I2" s="493"/>
      <c r="J2" s="493"/>
      <c r="K2" s="493"/>
      <c r="L2" s="494"/>
      <c r="M2" s="511" t="s">
        <v>761</v>
      </c>
      <c r="N2" s="495" t="s">
        <v>90</v>
      </c>
      <c r="O2" s="496"/>
      <c r="P2" s="496"/>
      <c r="Q2" s="496"/>
      <c r="R2" s="496"/>
      <c r="S2" s="496"/>
      <c r="T2" s="496"/>
      <c r="U2" s="496"/>
      <c r="V2" s="497"/>
      <c r="W2" s="472" t="s">
        <v>758</v>
      </c>
      <c r="X2" s="469" t="s">
        <v>97</v>
      </c>
      <c r="Y2" s="470"/>
      <c r="Z2" s="470"/>
      <c r="AA2" s="470"/>
      <c r="AB2" s="470"/>
      <c r="AC2" s="470"/>
      <c r="AD2" s="470"/>
      <c r="AE2" s="471"/>
      <c r="AF2" s="475" t="s">
        <v>757</v>
      </c>
      <c r="AG2" s="481" t="s">
        <v>104</v>
      </c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3"/>
      <c r="BA2" s="478" t="s">
        <v>756</v>
      </c>
      <c r="BB2" s="466" t="s">
        <v>129</v>
      </c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8"/>
    </row>
    <row r="3" spans="1:75" ht="15.75" customHeight="1" thickBot="1">
      <c r="A3" s="487"/>
      <c r="B3" s="488"/>
      <c r="C3" s="529"/>
      <c r="D3" s="524"/>
      <c r="E3" s="33">
        <f>ΣΥΝΟΛΑ!B4</f>
        <v>139</v>
      </c>
      <c r="F3" s="34">
        <v>140</v>
      </c>
      <c r="G3" s="34">
        <v>141</v>
      </c>
      <c r="H3" s="34">
        <v>142</v>
      </c>
      <c r="I3" s="34">
        <v>143</v>
      </c>
      <c r="J3" s="34">
        <v>144</v>
      </c>
      <c r="K3" s="34">
        <v>145</v>
      </c>
      <c r="L3" s="35">
        <v>146</v>
      </c>
      <c r="M3" s="512"/>
      <c r="N3" s="41">
        <v>147</v>
      </c>
      <c r="O3" s="42">
        <v>148</v>
      </c>
      <c r="P3" s="42">
        <v>149</v>
      </c>
      <c r="Q3" s="42">
        <v>150</v>
      </c>
      <c r="R3" s="42">
        <v>151</v>
      </c>
      <c r="S3" s="42">
        <v>152</v>
      </c>
      <c r="T3" s="42">
        <v>153</v>
      </c>
      <c r="U3" s="42">
        <v>154</v>
      </c>
      <c r="V3" s="43">
        <v>155</v>
      </c>
      <c r="W3" s="473"/>
      <c r="X3" s="60">
        <v>156</v>
      </c>
      <c r="Y3" s="61">
        <v>157</v>
      </c>
      <c r="Z3" s="61">
        <v>158</v>
      </c>
      <c r="AA3" s="61">
        <v>159</v>
      </c>
      <c r="AB3" s="61">
        <v>160</v>
      </c>
      <c r="AC3" s="61">
        <v>161</v>
      </c>
      <c r="AD3" s="61">
        <v>162</v>
      </c>
      <c r="AE3" s="62">
        <v>163</v>
      </c>
      <c r="AF3" s="476"/>
      <c r="AG3" s="385">
        <v>164</v>
      </c>
      <c r="AH3" s="351">
        <v>165</v>
      </c>
      <c r="AI3" s="351">
        <v>166</v>
      </c>
      <c r="AJ3" s="351">
        <v>167</v>
      </c>
      <c r="AK3" s="351">
        <v>168</v>
      </c>
      <c r="AL3" s="351">
        <v>169</v>
      </c>
      <c r="AM3" s="351">
        <v>170</v>
      </c>
      <c r="AN3" s="351">
        <v>171</v>
      </c>
      <c r="AO3" s="351">
        <v>172</v>
      </c>
      <c r="AP3" s="351">
        <v>173</v>
      </c>
      <c r="AQ3" s="351">
        <v>174</v>
      </c>
      <c r="AR3" s="351">
        <v>175</v>
      </c>
      <c r="AS3" s="351">
        <v>176</v>
      </c>
      <c r="AT3" s="351">
        <v>177</v>
      </c>
      <c r="AU3" s="351">
        <v>178</v>
      </c>
      <c r="AV3" s="351">
        <v>179</v>
      </c>
      <c r="AW3" s="351">
        <v>180</v>
      </c>
      <c r="AX3" s="351">
        <v>181</v>
      </c>
      <c r="AY3" s="351">
        <v>182</v>
      </c>
      <c r="AZ3" s="352">
        <v>183</v>
      </c>
      <c r="BA3" s="479"/>
      <c r="BB3" s="63">
        <v>184</v>
      </c>
      <c r="BC3" s="64">
        <v>185</v>
      </c>
      <c r="BD3" s="64">
        <v>186</v>
      </c>
      <c r="BE3" s="64">
        <v>187</v>
      </c>
      <c r="BF3" s="64">
        <v>188</v>
      </c>
      <c r="BG3" s="64">
        <v>189</v>
      </c>
      <c r="BH3" s="64">
        <v>190</v>
      </c>
      <c r="BI3" s="64">
        <v>191</v>
      </c>
      <c r="BJ3" s="64">
        <v>192</v>
      </c>
      <c r="BK3" s="64">
        <v>193</v>
      </c>
      <c r="BL3" s="64">
        <v>194</v>
      </c>
      <c r="BM3" s="64">
        <v>195</v>
      </c>
      <c r="BN3" s="64">
        <v>196</v>
      </c>
      <c r="BO3" s="64">
        <v>197</v>
      </c>
      <c r="BP3" s="64">
        <v>198</v>
      </c>
      <c r="BQ3" s="64">
        <v>199</v>
      </c>
      <c r="BR3" s="64">
        <v>200</v>
      </c>
      <c r="BS3" s="64">
        <v>201</v>
      </c>
      <c r="BT3" s="64">
        <v>202</v>
      </c>
      <c r="BU3" s="64">
        <v>203</v>
      </c>
      <c r="BV3" s="64">
        <v>204</v>
      </c>
      <c r="BW3" s="65">
        <v>205</v>
      </c>
    </row>
    <row r="4" spans="1:75" ht="15.75" thickBot="1">
      <c r="A4" s="151"/>
      <c r="B4" s="152" t="s">
        <v>132</v>
      </c>
      <c r="C4" s="530"/>
      <c r="D4" s="525"/>
      <c r="E4" s="73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J4" s="74" t="s">
        <v>61</v>
      </c>
      <c r="K4" s="74" t="s">
        <v>64</v>
      </c>
      <c r="L4" s="75" t="s">
        <v>81</v>
      </c>
      <c r="M4" s="513"/>
      <c r="N4" s="46" t="s">
        <v>17</v>
      </c>
      <c r="O4" s="47" t="s">
        <v>131</v>
      </c>
      <c r="P4" s="47" t="s">
        <v>62</v>
      </c>
      <c r="Q4" s="47" t="s">
        <v>63</v>
      </c>
      <c r="R4" s="47" t="s">
        <v>18</v>
      </c>
      <c r="S4" s="47" t="s">
        <v>19</v>
      </c>
      <c r="T4" s="47" t="s">
        <v>20</v>
      </c>
      <c r="U4" s="47" t="s">
        <v>21</v>
      </c>
      <c r="V4" s="48" t="s">
        <v>22</v>
      </c>
      <c r="W4" s="474"/>
      <c r="X4" s="76" t="s">
        <v>23</v>
      </c>
      <c r="Y4" s="77" t="s">
        <v>67</v>
      </c>
      <c r="Z4" s="77" t="s">
        <v>80</v>
      </c>
      <c r="AA4" s="77" t="s">
        <v>68</v>
      </c>
      <c r="AB4" s="77" t="s">
        <v>24</v>
      </c>
      <c r="AC4" s="77" t="s">
        <v>25</v>
      </c>
      <c r="AD4" s="77" t="s">
        <v>65</v>
      </c>
      <c r="AE4" s="78" t="s">
        <v>66</v>
      </c>
      <c r="AF4" s="477"/>
      <c r="AG4" s="386" t="s">
        <v>70</v>
      </c>
      <c r="AH4" s="353" t="s">
        <v>34</v>
      </c>
      <c r="AI4" s="353" t="s">
        <v>38</v>
      </c>
      <c r="AJ4" s="353" t="s">
        <v>35</v>
      </c>
      <c r="AK4" s="353" t="s">
        <v>28</v>
      </c>
      <c r="AL4" s="353" t="s">
        <v>39</v>
      </c>
      <c r="AM4" s="353" t="s">
        <v>29</v>
      </c>
      <c r="AN4" s="353" t="s">
        <v>43</v>
      </c>
      <c r="AO4" s="353" t="s">
        <v>30</v>
      </c>
      <c r="AP4" s="353" t="s">
        <v>31</v>
      </c>
      <c r="AQ4" s="353" t="s">
        <v>36</v>
      </c>
      <c r="AR4" s="353" t="s">
        <v>32</v>
      </c>
      <c r="AS4" s="353" t="s">
        <v>37</v>
      </c>
      <c r="AT4" s="353" t="s">
        <v>40</v>
      </c>
      <c r="AU4" s="353" t="s">
        <v>41</v>
      </c>
      <c r="AV4" s="353" t="s">
        <v>69</v>
      </c>
      <c r="AW4" s="353" t="s">
        <v>45</v>
      </c>
      <c r="AX4" s="353" t="s">
        <v>71</v>
      </c>
      <c r="AY4" s="353" t="s">
        <v>33</v>
      </c>
      <c r="AZ4" s="354" t="s">
        <v>42</v>
      </c>
      <c r="BA4" s="480"/>
      <c r="BB4" s="66" t="s">
        <v>54</v>
      </c>
      <c r="BC4" s="67" t="s">
        <v>46</v>
      </c>
      <c r="BD4" s="67" t="s">
        <v>55</v>
      </c>
      <c r="BE4" s="67" t="s">
        <v>47</v>
      </c>
      <c r="BF4" s="67" t="s">
        <v>73</v>
      </c>
      <c r="BG4" s="67" t="s">
        <v>72</v>
      </c>
      <c r="BH4" s="67" t="s">
        <v>48</v>
      </c>
      <c r="BI4" s="67" t="s">
        <v>74</v>
      </c>
      <c r="BJ4" s="67" t="s">
        <v>75</v>
      </c>
      <c r="BK4" s="67" t="s">
        <v>76</v>
      </c>
      <c r="BL4" s="67" t="s">
        <v>77</v>
      </c>
      <c r="BM4" s="67" t="s">
        <v>56</v>
      </c>
      <c r="BN4" s="67" t="s">
        <v>57</v>
      </c>
      <c r="BO4" s="67" t="s">
        <v>49</v>
      </c>
      <c r="BP4" s="67" t="s">
        <v>50</v>
      </c>
      <c r="BQ4" s="67" t="s">
        <v>58</v>
      </c>
      <c r="BR4" s="67" t="s">
        <v>59</v>
      </c>
      <c r="BS4" s="67" t="s">
        <v>51</v>
      </c>
      <c r="BT4" s="67" t="s">
        <v>52</v>
      </c>
      <c r="BU4" s="67" t="s">
        <v>53</v>
      </c>
      <c r="BV4" s="67" t="s">
        <v>78</v>
      </c>
      <c r="BW4" s="68" t="s">
        <v>79</v>
      </c>
    </row>
    <row r="5" spans="1:75" ht="15.75" thickBot="1">
      <c r="A5" s="531" t="s">
        <v>85</v>
      </c>
      <c r="B5" s="137" t="s">
        <v>202</v>
      </c>
      <c r="C5" s="410">
        <f t="shared" ref="C5:C22" si="0">SUM(D5,M5,W5,AF5,BA5)</f>
        <v>72</v>
      </c>
      <c r="D5" s="376">
        <f t="shared" ref="D5:D22" si="1">SUM(E5:L5)</f>
        <v>28</v>
      </c>
      <c r="E5" s="79"/>
      <c r="F5" s="80">
        <v>4</v>
      </c>
      <c r="G5" s="80"/>
      <c r="H5" s="80"/>
      <c r="I5" s="80">
        <v>19</v>
      </c>
      <c r="J5" s="80"/>
      <c r="K5" s="80">
        <v>3</v>
      </c>
      <c r="L5" s="316">
        <v>2</v>
      </c>
      <c r="M5" s="364">
        <f t="shared" ref="M5:M22" si="2">SUM(N5:V5)</f>
        <v>1</v>
      </c>
      <c r="N5" s="325"/>
      <c r="O5" s="50"/>
      <c r="P5" s="50">
        <v>1</v>
      </c>
      <c r="Q5" s="50"/>
      <c r="R5" s="50"/>
      <c r="S5" s="50"/>
      <c r="T5" s="50"/>
      <c r="U5" s="50"/>
      <c r="V5" s="328"/>
      <c r="W5" s="367">
        <f t="shared" ref="W5:W22" si="3">SUM(X5:AE5)</f>
        <v>20</v>
      </c>
      <c r="X5" s="325"/>
      <c r="Y5" s="50"/>
      <c r="Z5" s="50"/>
      <c r="AA5" s="50">
        <v>1</v>
      </c>
      <c r="AB5" s="50"/>
      <c r="AC5" s="50"/>
      <c r="AD5" s="50">
        <v>14</v>
      </c>
      <c r="AE5" s="328">
        <v>5</v>
      </c>
      <c r="AF5" s="409">
        <f t="shared" ref="AF5:AF22" si="4">SUM(AG5:AZ5)</f>
        <v>1</v>
      </c>
      <c r="AG5" s="325">
        <v>1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328"/>
      <c r="BA5" s="346">
        <f t="shared" ref="BA5:BA22" si="5">SUM(BB5:BW5)</f>
        <v>22</v>
      </c>
      <c r="BB5" s="325"/>
      <c r="BC5" s="50"/>
      <c r="BD5" s="50"/>
      <c r="BE5" s="50"/>
      <c r="BF5" s="50">
        <v>3</v>
      </c>
      <c r="BG5" s="50"/>
      <c r="BH5" s="50">
        <v>5</v>
      </c>
      <c r="BI5" s="50">
        <v>1</v>
      </c>
      <c r="BJ5" s="50">
        <v>1</v>
      </c>
      <c r="BK5" s="50"/>
      <c r="BL5" s="50">
        <v>1</v>
      </c>
      <c r="BM5" s="50">
        <v>3</v>
      </c>
      <c r="BN5" s="50">
        <v>1</v>
      </c>
      <c r="BO5" s="50"/>
      <c r="BP5" s="50"/>
      <c r="BQ5" s="50">
        <v>1</v>
      </c>
      <c r="BR5" s="50">
        <v>5</v>
      </c>
      <c r="BS5" s="50"/>
      <c r="BT5" s="50"/>
      <c r="BU5" s="50"/>
      <c r="BV5" s="50">
        <v>1</v>
      </c>
      <c r="BW5" s="51"/>
    </row>
    <row r="6" spans="1:75" ht="15.75" thickBot="1">
      <c r="A6" s="532"/>
      <c r="B6" s="138" t="s">
        <v>204</v>
      </c>
      <c r="C6" s="411">
        <f t="shared" si="0"/>
        <v>35</v>
      </c>
      <c r="D6" s="392">
        <f t="shared" si="1"/>
        <v>26</v>
      </c>
      <c r="E6" s="81"/>
      <c r="F6" s="82"/>
      <c r="G6" s="82"/>
      <c r="H6" s="82"/>
      <c r="I6" s="82"/>
      <c r="J6" s="82">
        <v>7</v>
      </c>
      <c r="K6" s="82">
        <v>19</v>
      </c>
      <c r="L6" s="317"/>
      <c r="M6" s="365">
        <f t="shared" si="2"/>
        <v>0</v>
      </c>
      <c r="N6" s="326"/>
      <c r="O6" s="31"/>
      <c r="P6" s="31"/>
      <c r="Q6" s="31"/>
      <c r="R6" s="31"/>
      <c r="S6" s="31"/>
      <c r="T6" s="31"/>
      <c r="U6" s="31"/>
      <c r="V6" s="329"/>
      <c r="W6" s="368">
        <f t="shared" si="3"/>
        <v>0</v>
      </c>
      <c r="X6" s="326"/>
      <c r="Y6" s="31"/>
      <c r="Z6" s="31"/>
      <c r="AA6" s="31"/>
      <c r="AB6" s="31"/>
      <c r="AC6" s="31"/>
      <c r="AD6" s="31"/>
      <c r="AE6" s="329"/>
      <c r="AF6" s="371">
        <f t="shared" si="4"/>
        <v>0</v>
      </c>
      <c r="AG6" s="326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29"/>
      <c r="BA6" s="346">
        <f t="shared" si="5"/>
        <v>9</v>
      </c>
      <c r="BB6" s="326"/>
      <c r="BC6" s="31"/>
      <c r="BD6" s="31"/>
      <c r="BE6" s="31"/>
      <c r="BF6" s="31">
        <v>1</v>
      </c>
      <c r="BG6" s="31">
        <v>2</v>
      </c>
      <c r="BH6" s="31"/>
      <c r="BI6" s="31"/>
      <c r="BJ6" s="31">
        <v>1</v>
      </c>
      <c r="BK6" s="31"/>
      <c r="BL6" s="31">
        <v>1</v>
      </c>
      <c r="BM6" s="31"/>
      <c r="BN6" s="31">
        <v>1</v>
      </c>
      <c r="BO6" s="31"/>
      <c r="BP6" s="31"/>
      <c r="BQ6" s="31"/>
      <c r="BR6" s="31"/>
      <c r="BS6" s="31"/>
      <c r="BT6" s="31"/>
      <c r="BU6" s="31"/>
      <c r="BV6" s="31">
        <v>2</v>
      </c>
      <c r="BW6" s="32">
        <v>1</v>
      </c>
    </row>
    <row r="7" spans="1:75" ht="15.75" thickBot="1">
      <c r="A7" s="532"/>
      <c r="B7" s="138" t="s">
        <v>206</v>
      </c>
      <c r="C7" s="411">
        <f t="shared" si="0"/>
        <v>32</v>
      </c>
      <c r="D7" s="392">
        <f t="shared" si="1"/>
        <v>0</v>
      </c>
      <c r="E7" s="81"/>
      <c r="F7" s="82"/>
      <c r="G7" s="82"/>
      <c r="H7" s="82"/>
      <c r="I7" s="82"/>
      <c r="J7" s="82"/>
      <c r="K7" s="82"/>
      <c r="L7" s="317"/>
      <c r="M7" s="365">
        <f t="shared" si="2"/>
        <v>1</v>
      </c>
      <c r="N7" s="326"/>
      <c r="O7" s="31"/>
      <c r="P7" s="31"/>
      <c r="Q7" s="31"/>
      <c r="R7" s="31"/>
      <c r="S7" s="31"/>
      <c r="T7" s="31"/>
      <c r="U7" s="31">
        <v>1</v>
      </c>
      <c r="V7" s="329"/>
      <c r="W7" s="368">
        <f t="shared" si="3"/>
        <v>15</v>
      </c>
      <c r="X7" s="326"/>
      <c r="Y7" s="31">
        <v>4</v>
      </c>
      <c r="Z7" s="31">
        <v>2</v>
      </c>
      <c r="AA7" s="31">
        <v>8</v>
      </c>
      <c r="AB7" s="31">
        <v>1</v>
      </c>
      <c r="AC7" s="31"/>
      <c r="AD7" s="31"/>
      <c r="AE7" s="329"/>
      <c r="AF7" s="371">
        <f t="shared" si="4"/>
        <v>0</v>
      </c>
      <c r="AG7" s="326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29"/>
      <c r="BA7" s="346">
        <f t="shared" si="5"/>
        <v>16</v>
      </c>
      <c r="BB7" s="326"/>
      <c r="BC7" s="31"/>
      <c r="BD7" s="31"/>
      <c r="BE7" s="31"/>
      <c r="BF7" s="31">
        <v>4</v>
      </c>
      <c r="BG7" s="31">
        <v>3</v>
      </c>
      <c r="BH7" s="31"/>
      <c r="BI7" s="31">
        <v>3</v>
      </c>
      <c r="BJ7" s="31"/>
      <c r="BK7" s="31"/>
      <c r="BL7" s="31"/>
      <c r="BM7" s="31"/>
      <c r="BN7" s="31"/>
      <c r="BO7" s="31"/>
      <c r="BP7" s="31"/>
      <c r="BQ7" s="31">
        <v>1</v>
      </c>
      <c r="BR7" s="31">
        <v>2</v>
      </c>
      <c r="BS7" s="31"/>
      <c r="BT7" s="31"/>
      <c r="BU7" s="31"/>
      <c r="BV7" s="31">
        <v>1</v>
      </c>
      <c r="BW7" s="32">
        <v>2</v>
      </c>
    </row>
    <row r="8" spans="1:75" ht="15.75" thickBot="1">
      <c r="A8" s="532"/>
      <c r="B8" s="138" t="s">
        <v>205</v>
      </c>
      <c r="C8" s="411">
        <f t="shared" si="0"/>
        <v>26</v>
      </c>
      <c r="D8" s="392">
        <f t="shared" si="1"/>
        <v>9</v>
      </c>
      <c r="E8" s="81"/>
      <c r="F8" s="82"/>
      <c r="G8" s="82"/>
      <c r="H8" s="82"/>
      <c r="I8" s="82"/>
      <c r="J8" s="82"/>
      <c r="K8" s="82"/>
      <c r="L8" s="317">
        <v>9</v>
      </c>
      <c r="M8" s="365">
        <f t="shared" si="2"/>
        <v>0</v>
      </c>
      <c r="N8" s="326"/>
      <c r="O8" s="31"/>
      <c r="P8" s="31"/>
      <c r="Q8" s="31"/>
      <c r="R8" s="31"/>
      <c r="S8" s="31"/>
      <c r="T8" s="31"/>
      <c r="U8" s="31"/>
      <c r="V8" s="329"/>
      <c r="W8" s="368">
        <f t="shared" si="3"/>
        <v>4</v>
      </c>
      <c r="X8" s="326"/>
      <c r="Y8" s="31"/>
      <c r="Z8" s="31">
        <v>1</v>
      </c>
      <c r="AA8" s="31"/>
      <c r="AB8" s="31">
        <v>3</v>
      </c>
      <c r="AC8" s="31"/>
      <c r="AD8" s="31"/>
      <c r="AE8" s="329"/>
      <c r="AF8" s="371">
        <f t="shared" si="4"/>
        <v>0</v>
      </c>
      <c r="AG8" s="326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9"/>
      <c r="BA8" s="346">
        <f t="shared" si="5"/>
        <v>13</v>
      </c>
      <c r="BB8" s="326"/>
      <c r="BC8" s="31"/>
      <c r="BD8" s="31"/>
      <c r="BE8" s="31"/>
      <c r="BF8" s="31">
        <v>3</v>
      </c>
      <c r="BG8" s="31">
        <v>2</v>
      </c>
      <c r="BH8" s="31">
        <v>1</v>
      </c>
      <c r="BI8" s="31"/>
      <c r="BJ8" s="31">
        <v>3</v>
      </c>
      <c r="BK8" s="31">
        <v>1</v>
      </c>
      <c r="BL8" s="31"/>
      <c r="BM8" s="31"/>
      <c r="BN8" s="31">
        <v>1</v>
      </c>
      <c r="BO8" s="31"/>
      <c r="BP8" s="31"/>
      <c r="BQ8" s="31"/>
      <c r="BR8" s="31"/>
      <c r="BS8" s="31"/>
      <c r="BT8" s="31">
        <v>1</v>
      </c>
      <c r="BU8" s="31"/>
      <c r="BV8" s="31"/>
      <c r="BW8" s="32">
        <v>1</v>
      </c>
    </row>
    <row r="9" spans="1:75" ht="15.75" thickBot="1">
      <c r="A9" s="534"/>
      <c r="B9" s="168" t="s">
        <v>203</v>
      </c>
      <c r="C9" s="420">
        <f t="shared" si="0"/>
        <v>10</v>
      </c>
      <c r="D9" s="394">
        <f t="shared" si="1"/>
        <v>6</v>
      </c>
      <c r="E9" s="83"/>
      <c r="F9" s="84">
        <v>5</v>
      </c>
      <c r="G9" s="84"/>
      <c r="H9" s="84"/>
      <c r="I9" s="84"/>
      <c r="J9" s="84"/>
      <c r="K9" s="84">
        <v>1</v>
      </c>
      <c r="L9" s="318"/>
      <c r="M9" s="399">
        <f t="shared" si="2"/>
        <v>0</v>
      </c>
      <c r="N9" s="327"/>
      <c r="O9" s="52"/>
      <c r="P9" s="52"/>
      <c r="Q9" s="52"/>
      <c r="R9" s="52"/>
      <c r="S9" s="52"/>
      <c r="T9" s="52"/>
      <c r="U9" s="52"/>
      <c r="V9" s="330"/>
      <c r="W9" s="368">
        <f t="shared" si="3"/>
        <v>1</v>
      </c>
      <c r="X9" s="327"/>
      <c r="Y9" s="52">
        <v>1</v>
      </c>
      <c r="Z9" s="52"/>
      <c r="AA9" s="52"/>
      <c r="AB9" s="52"/>
      <c r="AC9" s="52"/>
      <c r="AD9" s="52"/>
      <c r="AE9" s="330"/>
      <c r="AF9" s="371">
        <f t="shared" si="4"/>
        <v>2</v>
      </c>
      <c r="AG9" s="327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>
        <v>2</v>
      </c>
      <c r="AS9" s="52"/>
      <c r="AT9" s="52"/>
      <c r="AU9" s="52"/>
      <c r="AV9" s="52"/>
      <c r="AW9" s="52"/>
      <c r="AX9" s="52"/>
      <c r="AY9" s="52"/>
      <c r="AZ9" s="330"/>
      <c r="BA9" s="346">
        <f t="shared" si="5"/>
        <v>1</v>
      </c>
      <c r="BB9" s="327"/>
      <c r="BC9" s="52"/>
      <c r="BD9" s="52">
        <v>1</v>
      </c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3"/>
    </row>
    <row r="10" spans="1:75" ht="15.75" thickBot="1">
      <c r="A10" s="501" t="s">
        <v>90</v>
      </c>
      <c r="B10" s="169" t="s">
        <v>209</v>
      </c>
      <c r="C10" s="410">
        <f t="shared" si="0"/>
        <v>71</v>
      </c>
      <c r="D10" s="376">
        <f t="shared" si="1"/>
        <v>0</v>
      </c>
      <c r="E10" s="36"/>
      <c r="F10" s="44"/>
      <c r="G10" s="44"/>
      <c r="H10" s="44"/>
      <c r="I10" s="44"/>
      <c r="J10" s="44"/>
      <c r="K10" s="44"/>
      <c r="L10" s="85"/>
      <c r="M10" s="364">
        <f t="shared" si="2"/>
        <v>46</v>
      </c>
      <c r="N10" s="36"/>
      <c r="O10" s="44"/>
      <c r="P10" s="44">
        <v>21</v>
      </c>
      <c r="Q10" s="44">
        <v>24</v>
      </c>
      <c r="R10" s="44"/>
      <c r="S10" s="44">
        <v>1</v>
      </c>
      <c r="T10" s="44"/>
      <c r="U10" s="44"/>
      <c r="V10" s="85"/>
      <c r="W10" s="368">
        <f t="shared" si="3"/>
        <v>1</v>
      </c>
      <c r="X10" s="36"/>
      <c r="Y10" s="44"/>
      <c r="Z10" s="44"/>
      <c r="AA10" s="44"/>
      <c r="AB10" s="44">
        <v>1</v>
      </c>
      <c r="AC10" s="44"/>
      <c r="AD10" s="44"/>
      <c r="AE10" s="85"/>
      <c r="AF10" s="371">
        <f t="shared" si="4"/>
        <v>2</v>
      </c>
      <c r="AG10" s="36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>
        <v>2</v>
      </c>
      <c r="AV10" s="44"/>
      <c r="AW10" s="44"/>
      <c r="AX10" s="44"/>
      <c r="AY10" s="44"/>
      <c r="AZ10" s="85"/>
      <c r="BA10" s="346">
        <f t="shared" si="5"/>
        <v>22</v>
      </c>
      <c r="BB10" s="36"/>
      <c r="BC10" s="44"/>
      <c r="BD10" s="44"/>
      <c r="BE10" s="44"/>
      <c r="BF10" s="44"/>
      <c r="BG10" s="44">
        <v>4</v>
      </c>
      <c r="BH10" s="44"/>
      <c r="BI10" s="44"/>
      <c r="BJ10" s="44">
        <v>2</v>
      </c>
      <c r="BK10" s="44">
        <v>4</v>
      </c>
      <c r="BL10" s="44">
        <v>1</v>
      </c>
      <c r="BM10" s="44"/>
      <c r="BN10" s="44"/>
      <c r="BO10" s="44"/>
      <c r="BP10" s="44"/>
      <c r="BQ10" s="44"/>
      <c r="BR10" s="44">
        <v>1</v>
      </c>
      <c r="BS10" s="44"/>
      <c r="BT10" s="44"/>
      <c r="BU10" s="44"/>
      <c r="BV10" s="44">
        <v>9</v>
      </c>
      <c r="BW10" s="45">
        <v>1</v>
      </c>
    </row>
    <row r="11" spans="1:75" ht="15" customHeight="1" thickBot="1">
      <c r="A11" s="501"/>
      <c r="B11" s="170" t="s">
        <v>208</v>
      </c>
      <c r="C11" s="411">
        <f t="shared" si="0"/>
        <v>55</v>
      </c>
      <c r="D11" s="392">
        <f t="shared" si="1"/>
        <v>0</v>
      </c>
      <c r="E11" s="86"/>
      <c r="F11" s="37"/>
      <c r="G11" s="37"/>
      <c r="H11" s="37"/>
      <c r="I11" s="37"/>
      <c r="J11" s="37"/>
      <c r="K11" s="37"/>
      <c r="L11" s="87"/>
      <c r="M11" s="365">
        <f t="shared" si="2"/>
        <v>17</v>
      </c>
      <c r="N11" s="86"/>
      <c r="O11" s="37"/>
      <c r="P11" s="37">
        <v>5</v>
      </c>
      <c r="Q11" s="37">
        <v>6</v>
      </c>
      <c r="R11" s="37"/>
      <c r="S11" s="37">
        <v>1</v>
      </c>
      <c r="T11" s="37"/>
      <c r="U11" s="37">
        <v>5</v>
      </c>
      <c r="V11" s="87"/>
      <c r="W11" s="368">
        <f t="shared" si="3"/>
        <v>31</v>
      </c>
      <c r="X11" s="86"/>
      <c r="Y11" s="37"/>
      <c r="Z11" s="37"/>
      <c r="AA11" s="37"/>
      <c r="AB11" s="37"/>
      <c r="AC11" s="37"/>
      <c r="AD11" s="37">
        <v>15</v>
      </c>
      <c r="AE11" s="87">
        <v>16</v>
      </c>
      <c r="AF11" s="371">
        <f t="shared" si="4"/>
        <v>2</v>
      </c>
      <c r="AG11" s="86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>
        <v>1</v>
      </c>
      <c r="AV11" s="37"/>
      <c r="AW11" s="37"/>
      <c r="AX11" s="37"/>
      <c r="AY11" s="37"/>
      <c r="AZ11" s="87">
        <v>1</v>
      </c>
      <c r="BA11" s="346">
        <f t="shared" si="5"/>
        <v>5</v>
      </c>
      <c r="BB11" s="86"/>
      <c r="BC11" s="37"/>
      <c r="BD11" s="37"/>
      <c r="BE11" s="37"/>
      <c r="BF11" s="37"/>
      <c r="BG11" s="37">
        <v>1</v>
      </c>
      <c r="BH11" s="37"/>
      <c r="BI11" s="37">
        <v>2</v>
      </c>
      <c r="BJ11" s="37"/>
      <c r="BK11" s="37"/>
      <c r="BL11" s="37"/>
      <c r="BM11" s="37"/>
      <c r="BN11" s="37"/>
      <c r="BO11" s="37"/>
      <c r="BP11" s="37"/>
      <c r="BQ11" s="37">
        <v>1</v>
      </c>
      <c r="BR11" s="37"/>
      <c r="BS11" s="37"/>
      <c r="BT11" s="37">
        <v>1</v>
      </c>
      <c r="BU11" s="37"/>
      <c r="BV11" s="37"/>
      <c r="BW11" s="39"/>
    </row>
    <row r="12" spans="1:75" ht="15.75" thickBot="1">
      <c r="A12" s="501"/>
      <c r="B12" s="133" t="s">
        <v>207</v>
      </c>
      <c r="C12" s="421">
        <f t="shared" si="0"/>
        <v>30</v>
      </c>
      <c r="D12" s="393">
        <f t="shared" si="1"/>
        <v>0</v>
      </c>
      <c r="E12" s="88"/>
      <c r="F12" s="89"/>
      <c r="G12" s="89"/>
      <c r="H12" s="89"/>
      <c r="I12" s="89"/>
      <c r="J12" s="89"/>
      <c r="K12" s="89"/>
      <c r="L12" s="90"/>
      <c r="M12" s="366">
        <f t="shared" si="2"/>
        <v>17</v>
      </c>
      <c r="N12" s="88">
        <v>8</v>
      </c>
      <c r="O12" s="89"/>
      <c r="P12" s="89">
        <v>7</v>
      </c>
      <c r="Q12" s="89">
        <v>2</v>
      </c>
      <c r="R12" s="89"/>
      <c r="S12" s="89"/>
      <c r="T12" s="89"/>
      <c r="U12" s="89"/>
      <c r="V12" s="90"/>
      <c r="W12" s="368">
        <f t="shared" si="3"/>
        <v>2</v>
      </c>
      <c r="X12" s="331"/>
      <c r="Y12" s="38"/>
      <c r="Z12" s="38"/>
      <c r="AA12" s="38"/>
      <c r="AB12" s="38">
        <v>2</v>
      </c>
      <c r="AC12" s="38"/>
      <c r="AD12" s="38"/>
      <c r="AE12" s="332"/>
      <c r="AF12" s="371">
        <f t="shared" si="4"/>
        <v>6</v>
      </c>
      <c r="AG12" s="331">
        <v>5</v>
      </c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>
        <v>1</v>
      </c>
      <c r="AV12" s="38"/>
      <c r="AW12" s="38"/>
      <c r="AX12" s="38"/>
      <c r="AY12" s="38"/>
      <c r="AZ12" s="332"/>
      <c r="BA12" s="346">
        <f t="shared" si="5"/>
        <v>5</v>
      </c>
      <c r="BB12" s="331"/>
      <c r="BC12" s="38"/>
      <c r="BD12" s="38"/>
      <c r="BE12" s="38"/>
      <c r="BF12" s="38"/>
      <c r="BG12" s="38"/>
      <c r="BH12" s="38"/>
      <c r="BI12" s="38"/>
      <c r="BJ12" s="38"/>
      <c r="BK12" s="38"/>
      <c r="BL12" s="38">
        <v>1</v>
      </c>
      <c r="BM12" s="38"/>
      <c r="BN12" s="38"/>
      <c r="BO12" s="38"/>
      <c r="BP12" s="38"/>
      <c r="BQ12" s="38">
        <v>1</v>
      </c>
      <c r="BR12" s="38"/>
      <c r="BS12" s="38"/>
      <c r="BT12" s="38"/>
      <c r="BU12" s="38"/>
      <c r="BV12" s="38"/>
      <c r="BW12" s="40">
        <v>3</v>
      </c>
    </row>
    <row r="13" spans="1:75" ht="15.75" thickBot="1">
      <c r="A13" s="526" t="s">
        <v>97</v>
      </c>
      <c r="B13" s="171" t="s">
        <v>213</v>
      </c>
      <c r="C13" s="426">
        <f t="shared" si="0"/>
        <v>263</v>
      </c>
      <c r="D13" s="395">
        <f t="shared" si="1"/>
        <v>1</v>
      </c>
      <c r="E13" s="313"/>
      <c r="F13" s="54"/>
      <c r="G13" s="54"/>
      <c r="H13" s="54"/>
      <c r="I13" s="54"/>
      <c r="J13" s="54"/>
      <c r="K13" s="54">
        <v>1</v>
      </c>
      <c r="L13" s="319"/>
      <c r="M13" s="400">
        <f t="shared" si="2"/>
        <v>3</v>
      </c>
      <c r="N13" s="313"/>
      <c r="O13" s="54"/>
      <c r="P13" s="54">
        <v>1</v>
      </c>
      <c r="Q13" s="54"/>
      <c r="R13" s="54"/>
      <c r="S13" s="54">
        <v>1</v>
      </c>
      <c r="T13" s="54"/>
      <c r="U13" s="54">
        <v>1</v>
      </c>
      <c r="V13" s="319"/>
      <c r="W13" s="368">
        <f t="shared" si="3"/>
        <v>176</v>
      </c>
      <c r="X13" s="313"/>
      <c r="Y13" s="54">
        <v>10</v>
      </c>
      <c r="Z13" s="54">
        <v>4</v>
      </c>
      <c r="AA13" s="54">
        <v>9</v>
      </c>
      <c r="AB13" s="54">
        <v>1</v>
      </c>
      <c r="AC13" s="54"/>
      <c r="AD13" s="54">
        <v>76</v>
      </c>
      <c r="AE13" s="319">
        <v>76</v>
      </c>
      <c r="AF13" s="371">
        <f t="shared" si="4"/>
        <v>1</v>
      </c>
      <c r="AG13" s="313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319">
        <v>1</v>
      </c>
      <c r="BA13" s="346">
        <f t="shared" si="5"/>
        <v>82</v>
      </c>
      <c r="BB13" s="313"/>
      <c r="BC13" s="54"/>
      <c r="BD13" s="54">
        <v>2</v>
      </c>
      <c r="BE13" s="54"/>
      <c r="BF13" s="54">
        <v>1</v>
      </c>
      <c r="BG13" s="54"/>
      <c r="BH13" s="54">
        <v>1</v>
      </c>
      <c r="BI13" s="54"/>
      <c r="BJ13" s="54">
        <v>4</v>
      </c>
      <c r="BK13" s="54">
        <v>1</v>
      </c>
      <c r="BL13" s="54">
        <v>3</v>
      </c>
      <c r="BM13" s="54"/>
      <c r="BN13" s="54"/>
      <c r="BO13" s="54"/>
      <c r="BP13" s="54"/>
      <c r="BQ13" s="54">
        <v>2</v>
      </c>
      <c r="BR13" s="54">
        <v>2</v>
      </c>
      <c r="BS13" s="54"/>
      <c r="BT13" s="54">
        <v>1</v>
      </c>
      <c r="BU13" s="54"/>
      <c r="BV13" s="54">
        <v>38</v>
      </c>
      <c r="BW13" s="55">
        <v>27</v>
      </c>
    </row>
    <row r="14" spans="1:75" ht="15.75" thickBot="1">
      <c r="A14" s="535"/>
      <c r="B14" s="172" t="s">
        <v>210</v>
      </c>
      <c r="C14" s="411">
        <f t="shared" si="0"/>
        <v>141</v>
      </c>
      <c r="D14" s="392">
        <f t="shared" si="1"/>
        <v>0</v>
      </c>
      <c r="E14" s="383"/>
      <c r="F14" s="120"/>
      <c r="G14" s="120"/>
      <c r="H14" s="120"/>
      <c r="I14" s="120"/>
      <c r="J14" s="120"/>
      <c r="K14" s="120"/>
      <c r="L14" s="381"/>
      <c r="M14" s="365">
        <f t="shared" si="2"/>
        <v>48</v>
      </c>
      <c r="N14" s="383">
        <v>2</v>
      </c>
      <c r="O14" s="120"/>
      <c r="P14" s="120">
        <v>16</v>
      </c>
      <c r="Q14" s="120">
        <v>28</v>
      </c>
      <c r="R14" s="120"/>
      <c r="S14" s="120">
        <v>1</v>
      </c>
      <c r="T14" s="120"/>
      <c r="U14" s="120">
        <v>1</v>
      </c>
      <c r="V14" s="381"/>
      <c r="W14" s="368">
        <f t="shared" si="3"/>
        <v>15</v>
      </c>
      <c r="X14" s="383"/>
      <c r="Y14" s="120">
        <v>2</v>
      </c>
      <c r="Z14" s="120">
        <v>1</v>
      </c>
      <c r="AA14" s="120">
        <v>10</v>
      </c>
      <c r="AB14" s="120">
        <v>1</v>
      </c>
      <c r="AC14" s="120"/>
      <c r="AD14" s="120">
        <v>1</v>
      </c>
      <c r="AE14" s="381"/>
      <c r="AF14" s="371">
        <f t="shared" si="4"/>
        <v>9</v>
      </c>
      <c r="AG14" s="383"/>
      <c r="AH14" s="120">
        <v>1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>
        <v>1</v>
      </c>
      <c r="AS14" s="120"/>
      <c r="AT14" s="120"/>
      <c r="AU14" s="120">
        <v>7</v>
      </c>
      <c r="AV14" s="120"/>
      <c r="AW14" s="120"/>
      <c r="AX14" s="120"/>
      <c r="AY14" s="120"/>
      <c r="AZ14" s="381"/>
      <c r="BA14" s="346">
        <f t="shared" si="5"/>
        <v>69</v>
      </c>
      <c r="BB14" s="383"/>
      <c r="BC14" s="120">
        <v>4</v>
      </c>
      <c r="BD14" s="120"/>
      <c r="BE14" s="120"/>
      <c r="BF14" s="120">
        <v>2</v>
      </c>
      <c r="BG14" s="120">
        <v>7</v>
      </c>
      <c r="BH14" s="120"/>
      <c r="BI14" s="120">
        <v>6</v>
      </c>
      <c r="BJ14" s="120">
        <v>6</v>
      </c>
      <c r="BK14" s="120">
        <v>11</v>
      </c>
      <c r="BL14" s="120">
        <v>4</v>
      </c>
      <c r="BM14" s="120">
        <v>3</v>
      </c>
      <c r="BN14" s="120">
        <v>15</v>
      </c>
      <c r="BO14" s="120"/>
      <c r="BP14" s="120"/>
      <c r="BQ14" s="120">
        <v>1</v>
      </c>
      <c r="BR14" s="120">
        <v>2</v>
      </c>
      <c r="BS14" s="120">
        <v>1</v>
      </c>
      <c r="BT14" s="120">
        <v>1</v>
      </c>
      <c r="BU14" s="120"/>
      <c r="BV14" s="120">
        <v>4</v>
      </c>
      <c r="BW14" s="121">
        <v>2</v>
      </c>
    </row>
    <row r="15" spans="1:75" ht="15.75" thickBot="1">
      <c r="A15" s="527"/>
      <c r="B15" s="172" t="s">
        <v>211</v>
      </c>
      <c r="C15" s="411">
        <f t="shared" si="0"/>
        <v>122</v>
      </c>
      <c r="D15" s="392">
        <f t="shared" si="1"/>
        <v>1</v>
      </c>
      <c r="E15" s="314"/>
      <c r="F15" s="56"/>
      <c r="G15" s="56"/>
      <c r="H15" s="56">
        <v>1</v>
      </c>
      <c r="I15" s="56"/>
      <c r="J15" s="56"/>
      <c r="K15" s="56"/>
      <c r="L15" s="320"/>
      <c r="M15" s="365">
        <f t="shared" si="2"/>
        <v>2</v>
      </c>
      <c r="N15" s="314"/>
      <c r="O15" s="56"/>
      <c r="P15" s="56">
        <v>1</v>
      </c>
      <c r="Q15" s="56">
        <v>1</v>
      </c>
      <c r="R15" s="56"/>
      <c r="S15" s="56"/>
      <c r="T15" s="56"/>
      <c r="U15" s="56"/>
      <c r="V15" s="320"/>
      <c r="W15" s="368">
        <f t="shared" si="3"/>
        <v>92</v>
      </c>
      <c r="X15" s="314"/>
      <c r="Y15" s="56">
        <v>37</v>
      </c>
      <c r="Z15" s="56">
        <v>27</v>
      </c>
      <c r="AA15" s="56">
        <v>25</v>
      </c>
      <c r="AB15" s="56">
        <v>2</v>
      </c>
      <c r="AC15" s="56"/>
      <c r="AD15" s="56"/>
      <c r="AE15" s="320">
        <v>1</v>
      </c>
      <c r="AF15" s="371">
        <f t="shared" si="4"/>
        <v>0</v>
      </c>
      <c r="AG15" s="314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320"/>
      <c r="BA15" s="346">
        <f t="shared" si="5"/>
        <v>27</v>
      </c>
      <c r="BB15" s="314">
        <v>1</v>
      </c>
      <c r="BC15" s="56"/>
      <c r="BD15" s="56"/>
      <c r="BE15" s="56"/>
      <c r="BF15" s="56">
        <v>8</v>
      </c>
      <c r="BG15" s="56"/>
      <c r="BH15" s="56"/>
      <c r="BI15" s="56">
        <v>2</v>
      </c>
      <c r="BJ15" s="56">
        <v>1</v>
      </c>
      <c r="BK15" s="56">
        <v>1</v>
      </c>
      <c r="BL15" s="56">
        <v>2</v>
      </c>
      <c r="BM15" s="56">
        <v>1</v>
      </c>
      <c r="BN15" s="56"/>
      <c r="BO15" s="56"/>
      <c r="BP15" s="56"/>
      <c r="BQ15" s="56"/>
      <c r="BR15" s="56"/>
      <c r="BS15" s="56"/>
      <c r="BT15" s="56"/>
      <c r="BU15" s="56">
        <v>1</v>
      </c>
      <c r="BV15" s="56">
        <v>6</v>
      </c>
      <c r="BW15" s="57">
        <v>4</v>
      </c>
    </row>
    <row r="16" spans="1:75" ht="15.75" thickBot="1">
      <c r="A16" s="528"/>
      <c r="B16" s="173" t="s">
        <v>212</v>
      </c>
      <c r="C16" s="420">
        <f t="shared" si="0"/>
        <v>83</v>
      </c>
      <c r="D16" s="394">
        <f t="shared" si="1"/>
        <v>1</v>
      </c>
      <c r="E16" s="315"/>
      <c r="F16" s="58"/>
      <c r="G16" s="58"/>
      <c r="H16" s="58"/>
      <c r="I16" s="58"/>
      <c r="J16" s="58"/>
      <c r="K16" s="58"/>
      <c r="L16" s="321">
        <v>1</v>
      </c>
      <c r="M16" s="399">
        <f t="shared" si="2"/>
        <v>0</v>
      </c>
      <c r="N16" s="315"/>
      <c r="O16" s="58"/>
      <c r="P16" s="58"/>
      <c r="Q16" s="58"/>
      <c r="R16" s="58"/>
      <c r="S16" s="58"/>
      <c r="T16" s="58"/>
      <c r="U16" s="58"/>
      <c r="V16" s="321"/>
      <c r="W16" s="368">
        <f t="shared" si="3"/>
        <v>54</v>
      </c>
      <c r="X16" s="315"/>
      <c r="Y16" s="58"/>
      <c r="Z16" s="58">
        <v>2</v>
      </c>
      <c r="AA16" s="58"/>
      <c r="AB16" s="58">
        <v>48</v>
      </c>
      <c r="AC16" s="58"/>
      <c r="AD16" s="58"/>
      <c r="AE16" s="321">
        <v>4</v>
      </c>
      <c r="AF16" s="371">
        <f t="shared" si="4"/>
        <v>2</v>
      </c>
      <c r="AG16" s="315"/>
      <c r="AH16" s="58"/>
      <c r="AI16" s="58">
        <v>1</v>
      </c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>
        <v>1</v>
      </c>
      <c r="AV16" s="58"/>
      <c r="AW16" s="58"/>
      <c r="AX16" s="58"/>
      <c r="AY16" s="58"/>
      <c r="AZ16" s="321"/>
      <c r="BA16" s="346">
        <f t="shared" si="5"/>
        <v>26</v>
      </c>
      <c r="BB16" s="315"/>
      <c r="BC16" s="58">
        <v>1</v>
      </c>
      <c r="BD16" s="58"/>
      <c r="BE16" s="58"/>
      <c r="BF16" s="58"/>
      <c r="BG16" s="58"/>
      <c r="BH16" s="58"/>
      <c r="BI16" s="58"/>
      <c r="BJ16" s="58">
        <v>2</v>
      </c>
      <c r="BK16" s="58"/>
      <c r="BL16" s="58">
        <v>1</v>
      </c>
      <c r="BM16" s="58"/>
      <c r="BN16" s="58"/>
      <c r="BO16" s="58"/>
      <c r="BP16" s="58"/>
      <c r="BQ16" s="58">
        <v>3</v>
      </c>
      <c r="BR16" s="58"/>
      <c r="BS16" s="58">
        <v>1</v>
      </c>
      <c r="BT16" s="58">
        <v>6</v>
      </c>
      <c r="BU16" s="58"/>
      <c r="BV16" s="58">
        <v>10</v>
      </c>
      <c r="BW16" s="59">
        <v>2</v>
      </c>
    </row>
    <row r="17" spans="1:75" ht="15.75" thickBot="1">
      <c r="A17" s="518" t="s">
        <v>104</v>
      </c>
      <c r="B17" s="174" t="s">
        <v>201</v>
      </c>
      <c r="C17" s="410">
        <f t="shared" si="0"/>
        <v>58</v>
      </c>
      <c r="D17" s="376">
        <f t="shared" si="1"/>
        <v>3</v>
      </c>
      <c r="E17" s="91"/>
      <c r="F17" s="69"/>
      <c r="G17" s="69"/>
      <c r="H17" s="69">
        <v>1</v>
      </c>
      <c r="I17" s="69"/>
      <c r="J17" s="69">
        <v>1</v>
      </c>
      <c r="K17" s="69">
        <v>1</v>
      </c>
      <c r="L17" s="310"/>
      <c r="M17" s="364">
        <f t="shared" si="2"/>
        <v>0</v>
      </c>
      <c r="N17" s="91"/>
      <c r="O17" s="69"/>
      <c r="P17" s="69"/>
      <c r="Q17" s="69"/>
      <c r="R17" s="69"/>
      <c r="S17" s="69"/>
      <c r="T17" s="69"/>
      <c r="U17" s="69"/>
      <c r="V17" s="310"/>
      <c r="W17" s="368">
        <f t="shared" si="3"/>
        <v>1</v>
      </c>
      <c r="X17" s="91"/>
      <c r="Y17" s="69"/>
      <c r="Z17" s="69"/>
      <c r="AA17" s="69"/>
      <c r="AB17" s="69"/>
      <c r="AC17" s="69"/>
      <c r="AD17" s="69"/>
      <c r="AE17" s="310">
        <v>1</v>
      </c>
      <c r="AF17" s="371">
        <f t="shared" si="4"/>
        <v>30</v>
      </c>
      <c r="AG17" s="91"/>
      <c r="AH17" s="69"/>
      <c r="AI17" s="69">
        <v>4</v>
      </c>
      <c r="AJ17" s="69">
        <v>1</v>
      </c>
      <c r="AK17" s="69">
        <v>2</v>
      </c>
      <c r="AL17" s="69"/>
      <c r="AM17" s="69"/>
      <c r="AN17" s="69"/>
      <c r="AO17" s="69"/>
      <c r="AP17" s="69"/>
      <c r="AQ17" s="69"/>
      <c r="AR17" s="69">
        <v>5</v>
      </c>
      <c r="AS17" s="69"/>
      <c r="AT17" s="69"/>
      <c r="AU17" s="69">
        <v>16</v>
      </c>
      <c r="AV17" s="69"/>
      <c r="AW17" s="69"/>
      <c r="AX17" s="69"/>
      <c r="AY17" s="69"/>
      <c r="AZ17" s="310">
        <v>2</v>
      </c>
      <c r="BA17" s="346">
        <f t="shared" si="5"/>
        <v>24</v>
      </c>
      <c r="BB17" s="333"/>
      <c r="BC17" s="22"/>
      <c r="BD17" s="22"/>
      <c r="BE17" s="22"/>
      <c r="BF17" s="22"/>
      <c r="BG17" s="22">
        <v>1</v>
      </c>
      <c r="BH17" s="22"/>
      <c r="BI17" s="22">
        <v>7</v>
      </c>
      <c r="BJ17" s="22">
        <v>3</v>
      </c>
      <c r="BK17" s="22">
        <v>2</v>
      </c>
      <c r="BL17" s="22">
        <v>1</v>
      </c>
      <c r="BM17" s="22"/>
      <c r="BN17" s="22"/>
      <c r="BO17" s="22"/>
      <c r="BP17" s="22"/>
      <c r="BQ17" s="22">
        <v>1</v>
      </c>
      <c r="BR17" s="22"/>
      <c r="BS17" s="22"/>
      <c r="BT17" s="22">
        <v>1</v>
      </c>
      <c r="BU17" s="22"/>
      <c r="BV17" s="22">
        <v>6</v>
      </c>
      <c r="BW17" s="70">
        <v>2</v>
      </c>
    </row>
    <row r="18" spans="1:75" ht="15.75" thickBot="1">
      <c r="A18" s="519"/>
      <c r="B18" s="175" t="s">
        <v>214</v>
      </c>
      <c r="C18" s="411">
        <f t="shared" si="0"/>
        <v>45</v>
      </c>
      <c r="D18" s="392">
        <f t="shared" si="1"/>
        <v>0</v>
      </c>
      <c r="E18" s="92"/>
      <c r="F18" s="23"/>
      <c r="G18" s="23"/>
      <c r="H18" s="23"/>
      <c r="I18" s="23"/>
      <c r="J18" s="23"/>
      <c r="K18" s="23"/>
      <c r="L18" s="311"/>
      <c r="M18" s="365">
        <f t="shared" si="2"/>
        <v>1</v>
      </c>
      <c r="N18" s="92"/>
      <c r="O18" s="23"/>
      <c r="P18" s="23">
        <v>1</v>
      </c>
      <c r="Q18" s="23"/>
      <c r="R18" s="23"/>
      <c r="S18" s="23"/>
      <c r="T18" s="23"/>
      <c r="U18" s="23"/>
      <c r="V18" s="311"/>
      <c r="W18" s="368">
        <f t="shared" si="3"/>
        <v>1</v>
      </c>
      <c r="X18" s="92"/>
      <c r="Y18" s="23"/>
      <c r="Z18" s="23"/>
      <c r="AA18" s="23"/>
      <c r="AB18" s="23">
        <v>1</v>
      </c>
      <c r="AC18" s="23"/>
      <c r="AD18" s="23"/>
      <c r="AE18" s="311"/>
      <c r="AF18" s="371">
        <f t="shared" si="4"/>
        <v>27</v>
      </c>
      <c r="AG18" s="92">
        <v>8</v>
      </c>
      <c r="AH18" s="23"/>
      <c r="AI18" s="23">
        <v>1</v>
      </c>
      <c r="AJ18" s="23"/>
      <c r="AK18" s="23"/>
      <c r="AL18" s="23"/>
      <c r="AM18" s="23"/>
      <c r="AN18" s="23"/>
      <c r="AO18" s="23">
        <v>3</v>
      </c>
      <c r="AP18" s="23"/>
      <c r="AQ18" s="23"/>
      <c r="AR18" s="23">
        <v>12</v>
      </c>
      <c r="AS18" s="23"/>
      <c r="AT18" s="23">
        <v>3</v>
      </c>
      <c r="AU18" s="23"/>
      <c r="AV18" s="23"/>
      <c r="AW18" s="23"/>
      <c r="AX18" s="23"/>
      <c r="AY18" s="23"/>
      <c r="AZ18" s="311"/>
      <c r="BA18" s="346">
        <f t="shared" si="5"/>
        <v>16</v>
      </c>
      <c r="BB18" s="92"/>
      <c r="BC18" s="23"/>
      <c r="BD18" s="23"/>
      <c r="BE18" s="23"/>
      <c r="BF18" s="23">
        <v>2</v>
      </c>
      <c r="BG18" s="23">
        <v>1</v>
      </c>
      <c r="BH18" s="23"/>
      <c r="BI18" s="23"/>
      <c r="BJ18" s="23"/>
      <c r="BK18" s="23"/>
      <c r="BL18" s="23"/>
      <c r="BM18" s="23">
        <v>3</v>
      </c>
      <c r="BN18" s="23"/>
      <c r="BO18" s="23"/>
      <c r="BP18" s="23"/>
      <c r="BQ18" s="23">
        <v>3</v>
      </c>
      <c r="BR18" s="23"/>
      <c r="BS18" s="23"/>
      <c r="BT18" s="23">
        <v>1</v>
      </c>
      <c r="BU18" s="23"/>
      <c r="BV18" s="23">
        <v>1</v>
      </c>
      <c r="BW18" s="71">
        <v>5</v>
      </c>
    </row>
    <row r="19" spans="1:75" ht="15.75" thickBot="1">
      <c r="A19" s="519"/>
      <c r="B19" s="175" t="s">
        <v>216</v>
      </c>
      <c r="C19" s="411">
        <f t="shared" si="0"/>
        <v>16</v>
      </c>
      <c r="D19" s="392">
        <f t="shared" si="1"/>
        <v>1</v>
      </c>
      <c r="E19" s="92"/>
      <c r="F19" s="23"/>
      <c r="G19" s="23"/>
      <c r="H19" s="23"/>
      <c r="I19" s="23"/>
      <c r="J19" s="23"/>
      <c r="K19" s="23">
        <v>1</v>
      </c>
      <c r="L19" s="311"/>
      <c r="M19" s="365">
        <f t="shared" si="2"/>
        <v>2</v>
      </c>
      <c r="N19" s="92"/>
      <c r="O19" s="23"/>
      <c r="P19" s="23">
        <v>2</v>
      </c>
      <c r="Q19" s="23"/>
      <c r="R19" s="23"/>
      <c r="S19" s="23"/>
      <c r="T19" s="23"/>
      <c r="U19" s="23"/>
      <c r="V19" s="311"/>
      <c r="W19" s="368">
        <f t="shared" si="3"/>
        <v>1</v>
      </c>
      <c r="X19" s="92"/>
      <c r="Y19" s="23"/>
      <c r="Z19" s="23"/>
      <c r="AA19" s="23"/>
      <c r="AB19" s="23">
        <v>1</v>
      </c>
      <c r="AC19" s="23"/>
      <c r="AD19" s="23"/>
      <c r="AE19" s="311"/>
      <c r="AF19" s="371">
        <f t="shared" si="4"/>
        <v>9</v>
      </c>
      <c r="AG19" s="92"/>
      <c r="AH19" s="23"/>
      <c r="AI19" s="23">
        <v>1</v>
      </c>
      <c r="AJ19" s="23"/>
      <c r="AK19" s="23"/>
      <c r="AL19" s="23"/>
      <c r="AM19" s="23"/>
      <c r="AN19" s="23"/>
      <c r="AO19" s="23"/>
      <c r="AP19" s="23"/>
      <c r="AQ19" s="23">
        <v>1</v>
      </c>
      <c r="AR19" s="23">
        <v>1</v>
      </c>
      <c r="AS19" s="23"/>
      <c r="AT19" s="23"/>
      <c r="AU19" s="23">
        <v>6</v>
      </c>
      <c r="AV19" s="23"/>
      <c r="AW19" s="23"/>
      <c r="AX19" s="23"/>
      <c r="AY19" s="23"/>
      <c r="AZ19" s="311"/>
      <c r="BA19" s="346">
        <f t="shared" si="5"/>
        <v>3</v>
      </c>
      <c r="BB19" s="9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>
        <v>1</v>
      </c>
      <c r="BR19" s="23"/>
      <c r="BS19" s="23"/>
      <c r="BT19" s="23">
        <v>2</v>
      </c>
      <c r="BU19" s="23"/>
      <c r="BV19" s="23"/>
      <c r="BW19" s="71"/>
    </row>
    <row r="20" spans="1:75" ht="15.75" thickBot="1">
      <c r="A20" s="519"/>
      <c r="B20" s="175" t="s">
        <v>215</v>
      </c>
      <c r="C20" s="411">
        <f t="shared" si="0"/>
        <v>15</v>
      </c>
      <c r="D20" s="392">
        <f t="shared" si="1"/>
        <v>1</v>
      </c>
      <c r="E20" s="92"/>
      <c r="F20" s="23"/>
      <c r="G20" s="23"/>
      <c r="H20" s="23"/>
      <c r="I20" s="23"/>
      <c r="J20" s="23"/>
      <c r="K20" s="23">
        <v>1</v>
      </c>
      <c r="L20" s="311"/>
      <c r="M20" s="365">
        <f t="shared" si="2"/>
        <v>0</v>
      </c>
      <c r="N20" s="92"/>
      <c r="O20" s="23"/>
      <c r="P20" s="23"/>
      <c r="Q20" s="23"/>
      <c r="R20" s="23"/>
      <c r="S20" s="23"/>
      <c r="T20" s="23"/>
      <c r="U20" s="23"/>
      <c r="V20" s="311"/>
      <c r="W20" s="368">
        <f t="shared" si="3"/>
        <v>0</v>
      </c>
      <c r="X20" s="92"/>
      <c r="Y20" s="23"/>
      <c r="Z20" s="23"/>
      <c r="AA20" s="23"/>
      <c r="AB20" s="23"/>
      <c r="AC20" s="23"/>
      <c r="AD20" s="23"/>
      <c r="AE20" s="311"/>
      <c r="AF20" s="371">
        <f t="shared" si="4"/>
        <v>8</v>
      </c>
      <c r="AG20" s="92"/>
      <c r="AH20" s="23">
        <v>7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  <c r="AU20" s="23"/>
      <c r="AV20" s="23"/>
      <c r="AW20" s="23"/>
      <c r="AX20" s="23"/>
      <c r="AY20" s="23"/>
      <c r="AZ20" s="311"/>
      <c r="BA20" s="346">
        <f t="shared" si="5"/>
        <v>6</v>
      </c>
      <c r="BB20" s="9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>
        <v>2</v>
      </c>
      <c r="BN20" s="23">
        <v>1</v>
      </c>
      <c r="BO20" s="23"/>
      <c r="BP20" s="23"/>
      <c r="BQ20" s="23">
        <v>2</v>
      </c>
      <c r="BR20" s="23"/>
      <c r="BS20" s="23"/>
      <c r="BT20" s="23"/>
      <c r="BU20" s="23"/>
      <c r="BV20" s="23">
        <v>1</v>
      </c>
      <c r="BW20" s="71"/>
    </row>
    <row r="21" spans="1:75" ht="15.75" thickBot="1">
      <c r="A21" s="519"/>
      <c r="B21" s="175" t="s">
        <v>217</v>
      </c>
      <c r="C21" s="411">
        <f t="shared" si="0"/>
        <v>13</v>
      </c>
      <c r="D21" s="392">
        <f t="shared" si="1"/>
        <v>0</v>
      </c>
      <c r="E21" s="92"/>
      <c r="F21" s="23"/>
      <c r="G21" s="23"/>
      <c r="H21" s="23"/>
      <c r="I21" s="23"/>
      <c r="J21" s="23"/>
      <c r="K21" s="23"/>
      <c r="L21" s="311"/>
      <c r="M21" s="365">
        <f t="shared" si="2"/>
        <v>0</v>
      </c>
      <c r="N21" s="92"/>
      <c r="O21" s="23"/>
      <c r="P21" s="23"/>
      <c r="Q21" s="23"/>
      <c r="R21" s="23"/>
      <c r="S21" s="23"/>
      <c r="T21" s="23"/>
      <c r="U21" s="23"/>
      <c r="V21" s="311"/>
      <c r="W21" s="368">
        <f t="shared" si="3"/>
        <v>0</v>
      </c>
      <c r="X21" s="92"/>
      <c r="Y21" s="23"/>
      <c r="Z21" s="23"/>
      <c r="AA21" s="23"/>
      <c r="AB21" s="23"/>
      <c r="AC21" s="23"/>
      <c r="AD21" s="23"/>
      <c r="AE21" s="311"/>
      <c r="AF21" s="371">
        <f t="shared" si="4"/>
        <v>5</v>
      </c>
      <c r="AG21" s="92"/>
      <c r="AH21" s="23"/>
      <c r="AI21" s="23"/>
      <c r="AJ21" s="23"/>
      <c r="AK21" s="23">
        <v>1</v>
      </c>
      <c r="AL21" s="23"/>
      <c r="AM21" s="23"/>
      <c r="AN21" s="23"/>
      <c r="AO21" s="23"/>
      <c r="AP21" s="23"/>
      <c r="AQ21" s="23">
        <v>1</v>
      </c>
      <c r="AR21" s="23"/>
      <c r="AS21" s="23"/>
      <c r="AT21" s="23"/>
      <c r="AU21" s="23"/>
      <c r="AV21" s="23">
        <v>3</v>
      </c>
      <c r="AW21" s="23"/>
      <c r="AX21" s="23"/>
      <c r="AY21" s="23"/>
      <c r="AZ21" s="311"/>
      <c r="BA21" s="346">
        <f t="shared" si="5"/>
        <v>8</v>
      </c>
      <c r="BB21" s="92"/>
      <c r="BC21" s="23"/>
      <c r="BD21" s="23"/>
      <c r="BE21" s="23"/>
      <c r="BF21" s="23">
        <v>1</v>
      </c>
      <c r="BG21" s="23">
        <v>1</v>
      </c>
      <c r="BH21" s="23">
        <v>2</v>
      </c>
      <c r="BI21" s="23">
        <v>1</v>
      </c>
      <c r="BJ21" s="23">
        <v>1</v>
      </c>
      <c r="BK21" s="23"/>
      <c r="BL21" s="23">
        <v>1</v>
      </c>
      <c r="BM21" s="23"/>
      <c r="BN21" s="23"/>
      <c r="BO21" s="23"/>
      <c r="BP21" s="23"/>
      <c r="BQ21" s="23"/>
      <c r="BR21" s="23"/>
      <c r="BS21" s="23"/>
      <c r="BT21" s="23">
        <v>1</v>
      </c>
      <c r="BU21" s="23"/>
      <c r="BV21" s="23"/>
      <c r="BW21" s="71"/>
    </row>
    <row r="22" spans="1:75" ht="15.75" thickBot="1">
      <c r="A22" s="536"/>
      <c r="B22" s="176" t="s">
        <v>218</v>
      </c>
      <c r="C22" s="421">
        <f t="shared" si="0"/>
        <v>10</v>
      </c>
      <c r="D22" s="393">
        <f t="shared" si="1"/>
        <v>0</v>
      </c>
      <c r="E22" s="93"/>
      <c r="F22" s="49"/>
      <c r="G22" s="49"/>
      <c r="H22" s="49"/>
      <c r="I22" s="49"/>
      <c r="J22" s="49"/>
      <c r="K22" s="49"/>
      <c r="L22" s="312"/>
      <c r="M22" s="366">
        <f t="shared" si="2"/>
        <v>0</v>
      </c>
      <c r="N22" s="93"/>
      <c r="O22" s="49"/>
      <c r="P22" s="49"/>
      <c r="Q22" s="49"/>
      <c r="R22" s="49"/>
      <c r="S22" s="49"/>
      <c r="T22" s="49"/>
      <c r="U22" s="49"/>
      <c r="V22" s="312"/>
      <c r="W22" s="368">
        <f t="shared" si="3"/>
        <v>0</v>
      </c>
      <c r="X22" s="93"/>
      <c r="Y22" s="49"/>
      <c r="Z22" s="49"/>
      <c r="AA22" s="49"/>
      <c r="AB22" s="49"/>
      <c r="AC22" s="49"/>
      <c r="AD22" s="49"/>
      <c r="AE22" s="312"/>
      <c r="AF22" s="371">
        <f t="shared" si="4"/>
        <v>8</v>
      </c>
      <c r="AG22" s="93"/>
      <c r="AH22" s="49"/>
      <c r="AI22" s="49"/>
      <c r="AJ22" s="49"/>
      <c r="AK22" s="49"/>
      <c r="AL22" s="49"/>
      <c r="AM22" s="49"/>
      <c r="AN22" s="49">
        <v>1</v>
      </c>
      <c r="AO22" s="49"/>
      <c r="AP22" s="49"/>
      <c r="AQ22" s="49"/>
      <c r="AR22" s="49"/>
      <c r="AS22" s="49"/>
      <c r="AT22" s="49"/>
      <c r="AU22" s="49">
        <v>1</v>
      </c>
      <c r="AV22" s="49"/>
      <c r="AW22" s="49"/>
      <c r="AX22" s="49"/>
      <c r="AY22" s="49"/>
      <c r="AZ22" s="312">
        <v>6</v>
      </c>
      <c r="BA22" s="346">
        <f t="shared" si="5"/>
        <v>2</v>
      </c>
      <c r="BB22" s="33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>
        <v>1</v>
      </c>
      <c r="BR22" s="24"/>
      <c r="BS22" s="24"/>
      <c r="BT22" s="24"/>
      <c r="BU22" s="24"/>
      <c r="BV22" s="24">
        <v>1</v>
      </c>
      <c r="BW22" s="72"/>
    </row>
    <row r="23" spans="1:75" ht="15" customHeight="1" thickBot="1">
      <c r="A23" s="537" t="s">
        <v>129</v>
      </c>
      <c r="B23" s="150" t="s">
        <v>231</v>
      </c>
      <c r="C23" s="426">
        <f t="shared" ref="C23:C45" si="6">SUM(D23,M23,W23,AF23,BA23)</f>
        <v>206</v>
      </c>
      <c r="D23" s="395">
        <f t="shared" ref="D23:D45" si="7">SUM(E23:L23)</f>
        <v>36</v>
      </c>
      <c r="E23" s="94"/>
      <c r="F23" s="25">
        <v>9</v>
      </c>
      <c r="G23" s="25"/>
      <c r="H23" s="25">
        <v>10</v>
      </c>
      <c r="I23" s="25"/>
      <c r="J23" s="25">
        <v>1</v>
      </c>
      <c r="K23" s="25">
        <v>9</v>
      </c>
      <c r="L23" s="322">
        <v>7</v>
      </c>
      <c r="M23" s="400">
        <f t="shared" ref="M23:M45" si="8">SUM(N23:V23)</f>
        <v>0</v>
      </c>
      <c r="N23" s="94"/>
      <c r="O23" s="25"/>
      <c r="P23" s="25"/>
      <c r="Q23" s="25"/>
      <c r="R23" s="25"/>
      <c r="S23" s="25"/>
      <c r="T23" s="25"/>
      <c r="U23" s="25"/>
      <c r="V23" s="322"/>
      <c r="W23" s="368">
        <f t="shared" ref="W23:W45" si="9">SUM(X23:AE23)</f>
        <v>37</v>
      </c>
      <c r="X23" s="94"/>
      <c r="Y23" s="25">
        <v>12</v>
      </c>
      <c r="Z23" s="25">
        <v>6</v>
      </c>
      <c r="AA23" s="25">
        <v>6</v>
      </c>
      <c r="AB23" s="25">
        <v>4</v>
      </c>
      <c r="AC23" s="25"/>
      <c r="AD23" s="25">
        <v>4</v>
      </c>
      <c r="AE23" s="322">
        <v>5</v>
      </c>
      <c r="AF23" s="371">
        <f t="shared" ref="AF23:AF45" si="10">SUM(AG23:AZ23)</f>
        <v>22</v>
      </c>
      <c r="AG23" s="94"/>
      <c r="AH23" s="25">
        <v>3</v>
      </c>
      <c r="AI23" s="25"/>
      <c r="AJ23" s="25"/>
      <c r="AK23" s="25">
        <v>3</v>
      </c>
      <c r="AL23" s="25"/>
      <c r="AM23" s="25"/>
      <c r="AN23" s="25"/>
      <c r="AO23" s="25"/>
      <c r="AP23" s="25"/>
      <c r="AQ23" s="25"/>
      <c r="AR23" s="25">
        <v>8</v>
      </c>
      <c r="AS23" s="25"/>
      <c r="AT23" s="25">
        <v>1</v>
      </c>
      <c r="AU23" s="25">
        <v>4</v>
      </c>
      <c r="AV23" s="25">
        <v>3</v>
      </c>
      <c r="AW23" s="25"/>
      <c r="AX23" s="25"/>
      <c r="AY23" s="25"/>
      <c r="AZ23" s="322"/>
      <c r="BA23" s="346">
        <f t="shared" ref="BA23:BA45" si="11">SUM(BB23:BW23)</f>
        <v>111</v>
      </c>
      <c r="BB23" s="94">
        <v>1</v>
      </c>
      <c r="BC23" s="25"/>
      <c r="BD23" s="25">
        <v>2</v>
      </c>
      <c r="BE23" s="25"/>
      <c r="BF23" s="25">
        <v>11</v>
      </c>
      <c r="BG23" s="25">
        <v>4</v>
      </c>
      <c r="BH23" s="25">
        <v>1</v>
      </c>
      <c r="BI23" s="25"/>
      <c r="BJ23" s="25"/>
      <c r="BK23" s="25"/>
      <c r="BL23" s="25">
        <v>3</v>
      </c>
      <c r="BM23" s="25"/>
      <c r="BN23" s="25">
        <v>18</v>
      </c>
      <c r="BO23" s="25"/>
      <c r="BP23" s="25"/>
      <c r="BQ23" s="25">
        <v>9</v>
      </c>
      <c r="BR23" s="25">
        <v>16</v>
      </c>
      <c r="BS23" s="25"/>
      <c r="BT23" s="25">
        <v>2</v>
      </c>
      <c r="BU23" s="25"/>
      <c r="BV23" s="25">
        <v>30</v>
      </c>
      <c r="BW23" s="26">
        <v>14</v>
      </c>
    </row>
    <row r="24" spans="1:75" ht="15.75" thickBot="1">
      <c r="A24" s="538"/>
      <c r="B24" s="134" t="s">
        <v>241</v>
      </c>
      <c r="C24" s="411">
        <f t="shared" si="6"/>
        <v>180</v>
      </c>
      <c r="D24" s="392">
        <f t="shared" si="7"/>
        <v>0</v>
      </c>
      <c r="E24" s="95"/>
      <c r="F24" s="27"/>
      <c r="G24" s="27"/>
      <c r="H24" s="27"/>
      <c r="I24" s="27"/>
      <c r="J24" s="27"/>
      <c r="K24" s="27"/>
      <c r="L24" s="323"/>
      <c r="M24" s="365">
        <f t="shared" si="8"/>
        <v>0</v>
      </c>
      <c r="N24" s="95"/>
      <c r="O24" s="27"/>
      <c r="P24" s="27"/>
      <c r="Q24" s="27"/>
      <c r="R24" s="27"/>
      <c r="S24" s="27"/>
      <c r="T24" s="27"/>
      <c r="U24" s="27"/>
      <c r="V24" s="323"/>
      <c r="W24" s="368">
        <f t="shared" si="9"/>
        <v>2</v>
      </c>
      <c r="X24" s="95"/>
      <c r="Y24" s="27"/>
      <c r="Z24" s="27"/>
      <c r="AA24" s="27"/>
      <c r="AB24" s="27">
        <v>2</v>
      </c>
      <c r="AC24" s="27"/>
      <c r="AD24" s="27"/>
      <c r="AE24" s="323"/>
      <c r="AF24" s="371">
        <f t="shared" si="10"/>
        <v>1</v>
      </c>
      <c r="AG24" s="95"/>
      <c r="AH24" s="27"/>
      <c r="AI24" s="27"/>
      <c r="AJ24" s="27">
        <v>1</v>
      </c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323"/>
      <c r="BA24" s="346">
        <f t="shared" si="11"/>
        <v>177</v>
      </c>
      <c r="BB24" s="95">
        <v>5</v>
      </c>
      <c r="BC24" s="27"/>
      <c r="BD24" s="27"/>
      <c r="BE24" s="27"/>
      <c r="BF24" s="27">
        <v>53</v>
      </c>
      <c r="BG24" s="27">
        <v>34</v>
      </c>
      <c r="BH24" s="27">
        <v>2</v>
      </c>
      <c r="BI24" s="27">
        <v>3</v>
      </c>
      <c r="BJ24" s="27">
        <v>1</v>
      </c>
      <c r="BK24" s="27"/>
      <c r="BL24" s="27">
        <v>6</v>
      </c>
      <c r="BM24" s="27">
        <v>7</v>
      </c>
      <c r="BN24" s="27">
        <v>1</v>
      </c>
      <c r="BO24" s="27"/>
      <c r="BP24" s="27"/>
      <c r="BQ24" s="27">
        <v>24</v>
      </c>
      <c r="BR24" s="27">
        <v>1</v>
      </c>
      <c r="BS24" s="27"/>
      <c r="BT24" s="27">
        <v>12</v>
      </c>
      <c r="BU24" s="27"/>
      <c r="BV24" s="27">
        <v>15</v>
      </c>
      <c r="BW24" s="28">
        <v>13</v>
      </c>
    </row>
    <row r="25" spans="1:75" ht="15.75" thickBot="1">
      <c r="A25" s="538"/>
      <c r="B25" s="134" t="s">
        <v>219</v>
      </c>
      <c r="C25" s="411">
        <f t="shared" si="6"/>
        <v>115</v>
      </c>
      <c r="D25" s="392">
        <f t="shared" si="7"/>
        <v>3</v>
      </c>
      <c r="E25" s="95"/>
      <c r="F25" s="27"/>
      <c r="G25" s="27"/>
      <c r="H25" s="27">
        <v>3</v>
      </c>
      <c r="I25" s="27"/>
      <c r="J25" s="27"/>
      <c r="K25" s="27"/>
      <c r="L25" s="323"/>
      <c r="M25" s="365">
        <f t="shared" si="8"/>
        <v>11</v>
      </c>
      <c r="N25" s="95"/>
      <c r="O25" s="27"/>
      <c r="P25" s="27">
        <v>7</v>
      </c>
      <c r="Q25" s="27">
        <v>4</v>
      </c>
      <c r="R25" s="27"/>
      <c r="S25" s="27"/>
      <c r="T25" s="27"/>
      <c r="U25" s="27"/>
      <c r="V25" s="323"/>
      <c r="W25" s="368">
        <f t="shared" si="9"/>
        <v>77</v>
      </c>
      <c r="X25" s="95"/>
      <c r="Y25" s="27">
        <v>28</v>
      </c>
      <c r="Z25" s="27">
        <v>19</v>
      </c>
      <c r="AA25" s="27">
        <v>19</v>
      </c>
      <c r="AB25" s="27">
        <v>10</v>
      </c>
      <c r="AC25" s="27"/>
      <c r="AD25" s="27"/>
      <c r="AE25" s="323">
        <v>1</v>
      </c>
      <c r="AF25" s="371">
        <f t="shared" si="10"/>
        <v>4</v>
      </c>
      <c r="AG25" s="95"/>
      <c r="AH25" s="27"/>
      <c r="AI25" s="27"/>
      <c r="AJ25" s="27"/>
      <c r="AK25" s="27"/>
      <c r="AL25" s="27"/>
      <c r="AM25" s="27"/>
      <c r="AN25" s="27"/>
      <c r="AO25" s="27">
        <v>3</v>
      </c>
      <c r="AP25" s="27"/>
      <c r="AQ25" s="27"/>
      <c r="AR25" s="27"/>
      <c r="AS25" s="27"/>
      <c r="AT25" s="27"/>
      <c r="AU25" s="27">
        <v>1</v>
      </c>
      <c r="AV25" s="27"/>
      <c r="AW25" s="27"/>
      <c r="AX25" s="27"/>
      <c r="AY25" s="27"/>
      <c r="AZ25" s="323"/>
      <c r="BA25" s="346">
        <f t="shared" si="11"/>
        <v>20</v>
      </c>
      <c r="BB25" s="95"/>
      <c r="BC25" s="27"/>
      <c r="BD25" s="27"/>
      <c r="BE25" s="27"/>
      <c r="BF25" s="27">
        <v>1</v>
      </c>
      <c r="BG25" s="27">
        <v>1</v>
      </c>
      <c r="BH25" s="27"/>
      <c r="BI25" s="27"/>
      <c r="BJ25" s="27"/>
      <c r="BK25" s="27"/>
      <c r="BL25" s="27"/>
      <c r="BM25" s="27"/>
      <c r="BN25" s="27"/>
      <c r="BO25" s="27"/>
      <c r="BP25" s="27"/>
      <c r="BQ25" s="27">
        <v>2</v>
      </c>
      <c r="BR25" s="27">
        <v>7</v>
      </c>
      <c r="BS25" s="27"/>
      <c r="BT25" s="27">
        <v>1</v>
      </c>
      <c r="BU25" s="27"/>
      <c r="BV25" s="27">
        <v>6</v>
      </c>
      <c r="BW25" s="28">
        <v>2</v>
      </c>
    </row>
    <row r="26" spans="1:75" ht="15.75" thickBot="1">
      <c r="A26" s="538"/>
      <c r="B26" s="134" t="s">
        <v>242</v>
      </c>
      <c r="C26" s="411">
        <f t="shared" si="6"/>
        <v>112</v>
      </c>
      <c r="D26" s="392">
        <f t="shared" si="7"/>
        <v>0</v>
      </c>
      <c r="E26" s="95"/>
      <c r="F26" s="27"/>
      <c r="G26" s="27"/>
      <c r="H26" s="27"/>
      <c r="I26" s="27"/>
      <c r="J26" s="27"/>
      <c r="K26" s="27"/>
      <c r="L26" s="323"/>
      <c r="M26" s="365">
        <f t="shared" si="8"/>
        <v>0</v>
      </c>
      <c r="N26" s="95"/>
      <c r="O26" s="27"/>
      <c r="P26" s="27"/>
      <c r="Q26" s="27"/>
      <c r="R26" s="27"/>
      <c r="S26" s="27"/>
      <c r="T26" s="27"/>
      <c r="U26" s="27"/>
      <c r="V26" s="323"/>
      <c r="W26" s="368">
        <f t="shared" si="9"/>
        <v>0</v>
      </c>
      <c r="X26" s="95"/>
      <c r="Y26" s="27"/>
      <c r="Z26" s="27"/>
      <c r="AA26" s="27"/>
      <c r="AB26" s="27"/>
      <c r="AC26" s="27"/>
      <c r="AD26" s="27"/>
      <c r="AE26" s="323"/>
      <c r="AF26" s="371">
        <f t="shared" si="10"/>
        <v>5</v>
      </c>
      <c r="AG26" s="95"/>
      <c r="AH26" s="27"/>
      <c r="AI26" s="27">
        <v>5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323"/>
      <c r="BA26" s="346">
        <f t="shared" si="11"/>
        <v>107</v>
      </c>
      <c r="BB26" s="95">
        <v>2</v>
      </c>
      <c r="BC26" s="27"/>
      <c r="BD26" s="27">
        <v>2</v>
      </c>
      <c r="BE26" s="27"/>
      <c r="BF26" s="27">
        <v>3</v>
      </c>
      <c r="BG26" s="27">
        <v>3</v>
      </c>
      <c r="BH26" s="27">
        <v>2</v>
      </c>
      <c r="BI26" s="27">
        <v>21</v>
      </c>
      <c r="BJ26" s="27">
        <v>28</v>
      </c>
      <c r="BK26" s="27">
        <v>15</v>
      </c>
      <c r="BL26" s="27">
        <v>9</v>
      </c>
      <c r="BM26" s="27">
        <v>10</v>
      </c>
      <c r="BN26" s="27"/>
      <c r="BO26" s="27"/>
      <c r="BP26" s="27"/>
      <c r="BQ26" s="27">
        <v>6</v>
      </c>
      <c r="BR26" s="27"/>
      <c r="BS26" s="27"/>
      <c r="BT26" s="27">
        <v>1</v>
      </c>
      <c r="BU26" s="27"/>
      <c r="BV26" s="27">
        <v>2</v>
      </c>
      <c r="BW26" s="28">
        <v>3</v>
      </c>
    </row>
    <row r="27" spans="1:75" ht="15.75" thickBot="1">
      <c r="A27" s="538"/>
      <c r="B27" s="134" t="s">
        <v>234</v>
      </c>
      <c r="C27" s="411">
        <f t="shared" si="6"/>
        <v>111</v>
      </c>
      <c r="D27" s="392">
        <f t="shared" si="7"/>
        <v>0</v>
      </c>
      <c r="E27" s="95"/>
      <c r="F27" s="27"/>
      <c r="G27" s="27"/>
      <c r="H27" s="27"/>
      <c r="I27" s="27"/>
      <c r="J27" s="27"/>
      <c r="K27" s="27"/>
      <c r="L27" s="323"/>
      <c r="M27" s="365">
        <f t="shared" si="8"/>
        <v>0</v>
      </c>
      <c r="N27" s="95"/>
      <c r="O27" s="27"/>
      <c r="P27" s="27"/>
      <c r="Q27" s="27"/>
      <c r="R27" s="27"/>
      <c r="S27" s="27"/>
      <c r="T27" s="27"/>
      <c r="U27" s="27"/>
      <c r="V27" s="323"/>
      <c r="W27" s="368">
        <f t="shared" si="9"/>
        <v>2</v>
      </c>
      <c r="X27" s="95"/>
      <c r="Y27" s="27"/>
      <c r="Z27" s="27"/>
      <c r="AA27" s="27">
        <v>1</v>
      </c>
      <c r="AB27" s="27"/>
      <c r="AC27" s="27"/>
      <c r="AD27" s="27">
        <v>1</v>
      </c>
      <c r="AE27" s="323"/>
      <c r="AF27" s="371">
        <f t="shared" si="10"/>
        <v>0</v>
      </c>
      <c r="AG27" s="95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323"/>
      <c r="BA27" s="346">
        <f t="shared" si="11"/>
        <v>109</v>
      </c>
      <c r="BB27" s="95"/>
      <c r="BC27" s="27">
        <v>1</v>
      </c>
      <c r="BD27" s="27"/>
      <c r="BE27" s="27"/>
      <c r="BF27" s="27">
        <v>5</v>
      </c>
      <c r="BG27" s="27">
        <v>5</v>
      </c>
      <c r="BH27" s="27">
        <v>1</v>
      </c>
      <c r="BI27" s="27"/>
      <c r="BJ27" s="27">
        <v>1</v>
      </c>
      <c r="BK27" s="27"/>
      <c r="BL27" s="27">
        <v>1</v>
      </c>
      <c r="BM27" s="27"/>
      <c r="BN27" s="27">
        <v>19</v>
      </c>
      <c r="BO27" s="27"/>
      <c r="BP27" s="27"/>
      <c r="BQ27" s="27">
        <v>8</v>
      </c>
      <c r="BR27" s="27">
        <v>2</v>
      </c>
      <c r="BS27" s="27"/>
      <c r="BT27" s="27"/>
      <c r="BU27" s="27"/>
      <c r="BV27" s="27">
        <v>36</v>
      </c>
      <c r="BW27" s="28">
        <v>30</v>
      </c>
    </row>
    <row r="28" spans="1:75" ht="15.75" thickBot="1">
      <c r="A28" s="538"/>
      <c r="B28" s="134" t="s">
        <v>235</v>
      </c>
      <c r="C28" s="411">
        <f t="shared" si="6"/>
        <v>102</v>
      </c>
      <c r="D28" s="392">
        <f t="shared" si="7"/>
        <v>0</v>
      </c>
      <c r="E28" s="95"/>
      <c r="F28" s="27"/>
      <c r="G28" s="27"/>
      <c r="H28" s="27"/>
      <c r="I28" s="27"/>
      <c r="J28" s="27"/>
      <c r="K28" s="27"/>
      <c r="L28" s="323"/>
      <c r="M28" s="365">
        <f t="shared" si="8"/>
        <v>1</v>
      </c>
      <c r="N28" s="95"/>
      <c r="O28" s="27"/>
      <c r="P28" s="27">
        <v>1</v>
      </c>
      <c r="Q28" s="27"/>
      <c r="R28" s="27"/>
      <c r="S28" s="27"/>
      <c r="T28" s="27"/>
      <c r="U28" s="27"/>
      <c r="V28" s="323"/>
      <c r="W28" s="368">
        <f t="shared" si="9"/>
        <v>3</v>
      </c>
      <c r="X28" s="95"/>
      <c r="Y28" s="27"/>
      <c r="Z28" s="27"/>
      <c r="AA28" s="27"/>
      <c r="AB28" s="27"/>
      <c r="AC28" s="27"/>
      <c r="AD28" s="27">
        <v>2</v>
      </c>
      <c r="AE28" s="323">
        <v>1</v>
      </c>
      <c r="AF28" s="371">
        <f t="shared" si="10"/>
        <v>0</v>
      </c>
      <c r="AG28" s="95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323"/>
      <c r="BA28" s="346">
        <f t="shared" si="11"/>
        <v>98</v>
      </c>
      <c r="BB28" s="95"/>
      <c r="BC28" s="27"/>
      <c r="BD28" s="27"/>
      <c r="BE28" s="27"/>
      <c r="BF28" s="27"/>
      <c r="BG28" s="27">
        <v>2</v>
      </c>
      <c r="BH28" s="27"/>
      <c r="BI28" s="27">
        <v>16</v>
      </c>
      <c r="BJ28" s="27">
        <v>30</v>
      </c>
      <c r="BK28" s="27">
        <v>16</v>
      </c>
      <c r="BL28" s="27">
        <v>11</v>
      </c>
      <c r="BM28" s="27"/>
      <c r="BN28" s="27">
        <v>1</v>
      </c>
      <c r="BO28" s="27">
        <v>2</v>
      </c>
      <c r="BP28" s="27"/>
      <c r="BQ28" s="27"/>
      <c r="BR28" s="27"/>
      <c r="BS28" s="27"/>
      <c r="BT28" s="27"/>
      <c r="BU28" s="27"/>
      <c r="BV28" s="27">
        <v>14</v>
      </c>
      <c r="BW28" s="28">
        <v>6</v>
      </c>
    </row>
    <row r="29" spans="1:75" ht="15.75" thickBot="1">
      <c r="A29" s="538"/>
      <c r="B29" s="134" t="s">
        <v>220</v>
      </c>
      <c r="C29" s="411">
        <f t="shared" si="6"/>
        <v>98</v>
      </c>
      <c r="D29" s="392">
        <f t="shared" si="7"/>
        <v>0</v>
      </c>
      <c r="E29" s="95"/>
      <c r="F29" s="27"/>
      <c r="G29" s="27"/>
      <c r="H29" s="27"/>
      <c r="I29" s="27"/>
      <c r="J29" s="27"/>
      <c r="K29" s="27"/>
      <c r="L29" s="323"/>
      <c r="M29" s="365">
        <f t="shared" si="8"/>
        <v>0</v>
      </c>
      <c r="N29" s="95"/>
      <c r="O29" s="27"/>
      <c r="P29" s="27"/>
      <c r="Q29" s="27"/>
      <c r="R29" s="27"/>
      <c r="S29" s="27"/>
      <c r="T29" s="27"/>
      <c r="U29" s="27"/>
      <c r="V29" s="323"/>
      <c r="W29" s="368">
        <f t="shared" si="9"/>
        <v>3</v>
      </c>
      <c r="X29" s="95"/>
      <c r="Y29" s="27"/>
      <c r="Z29" s="27">
        <v>1</v>
      </c>
      <c r="AA29" s="27">
        <v>1</v>
      </c>
      <c r="AB29" s="27">
        <v>1</v>
      </c>
      <c r="AC29" s="27"/>
      <c r="AD29" s="27"/>
      <c r="AE29" s="323"/>
      <c r="AF29" s="371">
        <f t="shared" si="10"/>
        <v>0</v>
      </c>
      <c r="AG29" s="95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323"/>
      <c r="BA29" s="346">
        <f t="shared" si="11"/>
        <v>95</v>
      </c>
      <c r="BB29" s="95">
        <v>1</v>
      </c>
      <c r="BC29" s="27"/>
      <c r="BD29" s="27"/>
      <c r="BE29" s="27"/>
      <c r="BF29" s="27">
        <v>42</v>
      </c>
      <c r="BG29" s="27">
        <v>29</v>
      </c>
      <c r="BH29" s="27">
        <v>1</v>
      </c>
      <c r="BI29" s="27">
        <v>1</v>
      </c>
      <c r="BJ29" s="27">
        <v>1</v>
      </c>
      <c r="BK29" s="27">
        <v>2</v>
      </c>
      <c r="BL29" s="27">
        <v>1</v>
      </c>
      <c r="BM29" s="27">
        <v>1</v>
      </c>
      <c r="BN29" s="27"/>
      <c r="BO29" s="27"/>
      <c r="BP29" s="27"/>
      <c r="BQ29" s="27">
        <v>2</v>
      </c>
      <c r="BR29" s="27"/>
      <c r="BS29" s="27"/>
      <c r="BT29" s="27">
        <v>4</v>
      </c>
      <c r="BU29" s="27"/>
      <c r="BV29" s="27">
        <v>4</v>
      </c>
      <c r="BW29" s="28">
        <v>6</v>
      </c>
    </row>
    <row r="30" spans="1:75" ht="15.75" thickBot="1">
      <c r="A30" s="538"/>
      <c r="B30" s="418" t="s">
        <v>755</v>
      </c>
      <c r="C30" s="411">
        <f t="shared" si="6"/>
        <v>96</v>
      </c>
      <c r="D30" s="392">
        <f t="shared" si="7"/>
        <v>1</v>
      </c>
      <c r="E30" s="95"/>
      <c r="F30" s="27"/>
      <c r="G30" s="27"/>
      <c r="H30" s="27"/>
      <c r="I30" s="27"/>
      <c r="J30" s="27"/>
      <c r="K30" s="27"/>
      <c r="L30" s="323">
        <v>1</v>
      </c>
      <c r="M30" s="365">
        <f t="shared" si="8"/>
        <v>0</v>
      </c>
      <c r="N30" s="95"/>
      <c r="O30" s="27"/>
      <c r="P30" s="27"/>
      <c r="Q30" s="27"/>
      <c r="R30" s="27"/>
      <c r="S30" s="27"/>
      <c r="T30" s="27"/>
      <c r="U30" s="27"/>
      <c r="V30" s="323"/>
      <c r="W30" s="368">
        <f t="shared" si="9"/>
        <v>1</v>
      </c>
      <c r="X30" s="95"/>
      <c r="Y30" s="27"/>
      <c r="Z30" s="27"/>
      <c r="AA30" s="27"/>
      <c r="AB30" s="27"/>
      <c r="AC30" s="27"/>
      <c r="AD30" s="27">
        <v>1</v>
      </c>
      <c r="AE30" s="323"/>
      <c r="AF30" s="371">
        <f t="shared" si="10"/>
        <v>1</v>
      </c>
      <c r="AG30" s="95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>
        <v>1</v>
      </c>
      <c r="AV30" s="27"/>
      <c r="AW30" s="27"/>
      <c r="AX30" s="27"/>
      <c r="AY30" s="27"/>
      <c r="AZ30" s="323"/>
      <c r="BA30" s="346">
        <f t="shared" si="11"/>
        <v>93</v>
      </c>
      <c r="BB30" s="95">
        <v>1</v>
      </c>
      <c r="BC30" s="27"/>
      <c r="BD30" s="27">
        <v>1</v>
      </c>
      <c r="BE30" s="27"/>
      <c r="BF30" s="27">
        <v>1</v>
      </c>
      <c r="BG30" s="27"/>
      <c r="BH30" s="27">
        <v>1</v>
      </c>
      <c r="BI30" s="27">
        <v>2</v>
      </c>
      <c r="BJ30" s="27">
        <v>1</v>
      </c>
      <c r="BK30" s="27">
        <v>2</v>
      </c>
      <c r="BL30" s="27"/>
      <c r="BM30" s="27">
        <v>16</v>
      </c>
      <c r="BN30" s="27"/>
      <c r="BO30" s="27">
        <v>1</v>
      </c>
      <c r="BP30" s="27"/>
      <c r="BQ30" s="27">
        <v>6</v>
      </c>
      <c r="BR30" s="27"/>
      <c r="BS30" s="27">
        <v>1</v>
      </c>
      <c r="BT30" s="27">
        <v>6</v>
      </c>
      <c r="BU30" s="27">
        <v>2</v>
      </c>
      <c r="BV30" s="27">
        <v>27</v>
      </c>
      <c r="BW30" s="28">
        <v>25</v>
      </c>
    </row>
    <row r="31" spans="1:75" ht="15.75" thickBot="1">
      <c r="A31" s="538"/>
      <c r="B31" s="134" t="s">
        <v>236</v>
      </c>
      <c r="C31" s="411">
        <f t="shared" si="6"/>
        <v>87</v>
      </c>
      <c r="D31" s="392">
        <f t="shared" si="7"/>
        <v>1</v>
      </c>
      <c r="E31" s="95"/>
      <c r="F31" s="27"/>
      <c r="G31" s="27"/>
      <c r="H31" s="27"/>
      <c r="I31" s="27"/>
      <c r="J31" s="27"/>
      <c r="K31" s="27">
        <v>1</v>
      </c>
      <c r="L31" s="323"/>
      <c r="M31" s="365">
        <f t="shared" si="8"/>
        <v>1</v>
      </c>
      <c r="N31" s="95"/>
      <c r="O31" s="27"/>
      <c r="P31" s="27"/>
      <c r="Q31" s="27"/>
      <c r="R31" s="27"/>
      <c r="S31" s="27">
        <v>1</v>
      </c>
      <c r="T31" s="27"/>
      <c r="U31" s="27"/>
      <c r="V31" s="323"/>
      <c r="W31" s="368">
        <f t="shared" si="9"/>
        <v>4</v>
      </c>
      <c r="X31" s="95"/>
      <c r="Y31" s="27"/>
      <c r="Z31" s="27"/>
      <c r="AA31" s="27">
        <v>2</v>
      </c>
      <c r="AB31" s="27">
        <v>2</v>
      </c>
      <c r="AC31" s="27"/>
      <c r="AD31" s="27"/>
      <c r="AE31" s="323"/>
      <c r="AF31" s="371">
        <f t="shared" si="10"/>
        <v>2</v>
      </c>
      <c r="AG31" s="95"/>
      <c r="AH31" s="27">
        <v>1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>
        <v>1</v>
      </c>
      <c r="AS31" s="27"/>
      <c r="AT31" s="27"/>
      <c r="AU31" s="27"/>
      <c r="AV31" s="27"/>
      <c r="AW31" s="27"/>
      <c r="AX31" s="27"/>
      <c r="AY31" s="27"/>
      <c r="AZ31" s="323"/>
      <c r="BA31" s="346">
        <f t="shared" si="11"/>
        <v>79</v>
      </c>
      <c r="BB31" s="95">
        <v>1</v>
      </c>
      <c r="BC31" s="27">
        <v>1</v>
      </c>
      <c r="BD31" s="27">
        <v>1</v>
      </c>
      <c r="BE31" s="27"/>
      <c r="BF31" s="27">
        <v>5</v>
      </c>
      <c r="BG31" s="27">
        <v>6</v>
      </c>
      <c r="BH31" s="27">
        <v>2</v>
      </c>
      <c r="BI31" s="27">
        <v>6</v>
      </c>
      <c r="BJ31" s="27">
        <v>14</v>
      </c>
      <c r="BK31" s="27">
        <v>19</v>
      </c>
      <c r="BL31" s="27">
        <v>6</v>
      </c>
      <c r="BM31" s="27"/>
      <c r="BN31" s="27">
        <v>1</v>
      </c>
      <c r="BO31" s="27"/>
      <c r="BP31" s="27"/>
      <c r="BQ31" s="27">
        <v>6</v>
      </c>
      <c r="BR31" s="27">
        <v>1</v>
      </c>
      <c r="BS31" s="27"/>
      <c r="BT31" s="27">
        <v>6</v>
      </c>
      <c r="BU31" s="27"/>
      <c r="BV31" s="27">
        <v>2</v>
      </c>
      <c r="BW31" s="28">
        <v>2</v>
      </c>
    </row>
    <row r="32" spans="1:75" ht="15.75" thickBot="1">
      <c r="A32" s="538"/>
      <c r="B32" s="134" t="s">
        <v>232</v>
      </c>
      <c r="C32" s="411">
        <f t="shared" si="6"/>
        <v>84</v>
      </c>
      <c r="D32" s="392">
        <f t="shared" si="7"/>
        <v>0</v>
      </c>
      <c r="E32" s="95"/>
      <c r="F32" s="27"/>
      <c r="G32" s="27"/>
      <c r="H32" s="27"/>
      <c r="I32" s="27"/>
      <c r="J32" s="27"/>
      <c r="K32" s="27"/>
      <c r="L32" s="323"/>
      <c r="M32" s="365">
        <f t="shared" si="8"/>
        <v>0</v>
      </c>
      <c r="N32" s="95"/>
      <c r="O32" s="27"/>
      <c r="P32" s="27"/>
      <c r="Q32" s="27"/>
      <c r="R32" s="27"/>
      <c r="S32" s="27"/>
      <c r="T32" s="27"/>
      <c r="U32" s="27"/>
      <c r="V32" s="323"/>
      <c r="W32" s="368">
        <f t="shared" si="9"/>
        <v>2</v>
      </c>
      <c r="X32" s="95"/>
      <c r="Y32" s="27"/>
      <c r="Z32" s="27">
        <v>1</v>
      </c>
      <c r="AA32" s="27"/>
      <c r="AB32" s="27"/>
      <c r="AC32" s="27"/>
      <c r="AD32" s="27">
        <v>1</v>
      </c>
      <c r="AE32" s="323"/>
      <c r="AF32" s="371">
        <f t="shared" si="10"/>
        <v>2</v>
      </c>
      <c r="AG32" s="95"/>
      <c r="AH32" s="27"/>
      <c r="AI32" s="27"/>
      <c r="AJ32" s="27"/>
      <c r="AK32" s="27"/>
      <c r="AL32" s="27"/>
      <c r="AM32" s="27"/>
      <c r="AN32" s="27"/>
      <c r="AO32" s="27"/>
      <c r="AP32" s="27"/>
      <c r="AQ32" s="27">
        <v>2</v>
      </c>
      <c r="AR32" s="27"/>
      <c r="AS32" s="27"/>
      <c r="AT32" s="27"/>
      <c r="AU32" s="27"/>
      <c r="AV32" s="27"/>
      <c r="AW32" s="27"/>
      <c r="AX32" s="27"/>
      <c r="AY32" s="27"/>
      <c r="AZ32" s="323"/>
      <c r="BA32" s="346">
        <f t="shared" si="11"/>
        <v>80</v>
      </c>
      <c r="BB32" s="95">
        <v>1</v>
      </c>
      <c r="BC32" s="27">
        <v>1</v>
      </c>
      <c r="BD32" s="27"/>
      <c r="BE32" s="27"/>
      <c r="BF32" s="27">
        <v>1</v>
      </c>
      <c r="BG32" s="27">
        <v>4</v>
      </c>
      <c r="BH32" s="27"/>
      <c r="BI32" s="27">
        <v>1</v>
      </c>
      <c r="BJ32" s="27"/>
      <c r="BK32" s="27"/>
      <c r="BL32" s="27">
        <v>1</v>
      </c>
      <c r="BM32" s="27"/>
      <c r="BN32" s="27">
        <v>1</v>
      </c>
      <c r="BO32" s="27"/>
      <c r="BP32" s="27"/>
      <c r="BQ32" s="27">
        <v>1</v>
      </c>
      <c r="BR32" s="27">
        <v>1</v>
      </c>
      <c r="BS32" s="27"/>
      <c r="BT32" s="27">
        <v>6</v>
      </c>
      <c r="BU32" s="27"/>
      <c r="BV32" s="27">
        <v>48</v>
      </c>
      <c r="BW32" s="28">
        <v>14</v>
      </c>
    </row>
    <row r="33" spans="1:75" ht="15.75" thickBot="1">
      <c r="A33" s="538"/>
      <c r="B33" s="134" t="s">
        <v>225</v>
      </c>
      <c r="C33" s="411">
        <f t="shared" si="6"/>
        <v>81</v>
      </c>
      <c r="D33" s="392">
        <f t="shared" si="7"/>
        <v>1</v>
      </c>
      <c r="E33" s="95"/>
      <c r="F33" s="27"/>
      <c r="G33" s="27"/>
      <c r="H33" s="27"/>
      <c r="I33" s="27"/>
      <c r="J33" s="27"/>
      <c r="K33" s="27">
        <v>1</v>
      </c>
      <c r="L33" s="323"/>
      <c r="M33" s="365">
        <f t="shared" si="8"/>
        <v>0</v>
      </c>
      <c r="N33" s="95"/>
      <c r="O33" s="27"/>
      <c r="P33" s="27"/>
      <c r="Q33" s="27"/>
      <c r="R33" s="27"/>
      <c r="S33" s="27"/>
      <c r="T33" s="27"/>
      <c r="U33" s="27"/>
      <c r="V33" s="323"/>
      <c r="W33" s="368">
        <f t="shared" si="9"/>
        <v>0</v>
      </c>
      <c r="X33" s="95"/>
      <c r="Y33" s="27"/>
      <c r="Z33" s="27"/>
      <c r="AA33" s="27"/>
      <c r="AB33" s="27"/>
      <c r="AC33" s="27"/>
      <c r="AD33" s="27"/>
      <c r="AE33" s="323"/>
      <c r="AF33" s="371">
        <f t="shared" si="10"/>
        <v>1</v>
      </c>
      <c r="AG33" s="9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>
        <v>1</v>
      </c>
      <c r="AS33" s="27"/>
      <c r="AT33" s="27"/>
      <c r="AU33" s="27"/>
      <c r="AV33" s="27"/>
      <c r="AW33" s="27"/>
      <c r="AX33" s="27"/>
      <c r="AY33" s="27"/>
      <c r="AZ33" s="323"/>
      <c r="BA33" s="346">
        <f t="shared" si="11"/>
        <v>79</v>
      </c>
      <c r="BB33" s="95"/>
      <c r="BC33" s="27"/>
      <c r="BD33" s="27"/>
      <c r="BE33" s="27"/>
      <c r="BF33" s="27">
        <v>1</v>
      </c>
      <c r="BG33" s="27"/>
      <c r="BH33" s="27">
        <v>1</v>
      </c>
      <c r="BI33" s="27">
        <v>1</v>
      </c>
      <c r="BJ33" s="27">
        <v>1</v>
      </c>
      <c r="BK33" s="27"/>
      <c r="BL33" s="27">
        <v>2</v>
      </c>
      <c r="BM33" s="27"/>
      <c r="BN33" s="27">
        <v>1</v>
      </c>
      <c r="BO33" s="27"/>
      <c r="BP33" s="27"/>
      <c r="BQ33" s="27"/>
      <c r="BR33" s="27">
        <v>1</v>
      </c>
      <c r="BS33" s="27"/>
      <c r="BT33" s="27"/>
      <c r="BU33" s="27"/>
      <c r="BV33" s="27">
        <v>44</v>
      </c>
      <c r="BW33" s="28">
        <v>27</v>
      </c>
    </row>
    <row r="34" spans="1:75" ht="15.75" thickBot="1">
      <c r="A34" s="538"/>
      <c r="B34" s="134" t="s">
        <v>233</v>
      </c>
      <c r="C34" s="411">
        <f t="shared" si="6"/>
        <v>68</v>
      </c>
      <c r="D34" s="392">
        <f t="shared" si="7"/>
        <v>3</v>
      </c>
      <c r="E34" s="95"/>
      <c r="F34" s="27"/>
      <c r="G34" s="27"/>
      <c r="H34" s="27"/>
      <c r="I34" s="27"/>
      <c r="J34" s="27"/>
      <c r="K34" s="27">
        <v>3</v>
      </c>
      <c r="L34" s="323"/>
      <c r="M34" s="365">
        <f t="shared" si="8"/>
        <v>0</v>
      </c>
      <c r="N34" s="95"/>
      <c r="O34" s="27"/>
      <c r="P34" s="27"/>
      <c r="Q34" s="27"/>
      <c r="R34" s="27"/>
      <c r="S34" s="27"/>
      <c r="T34" s="27"/>
      <c r="U34" s="27"/>
      <c r="V34" s="323"/>
      <c r="W34" s="368">
        <f t="shared" si="9"/>
        <v>0</v>
      </c>
      <c r="X34" s="95"/>
      <c r="Y34" s="27"/>
      <c r="Z34" s="27"/>
      <c r="AA34" s="27"/>
      <c r="AB34" s="27"/>
      <c r="AC34" s="27"/>
      <c r="AD34" s="27"/>
      <c r="AE34" s="323"/>
      <c r="AF34" s="371">
        <f t="shared" si="10"/>
        <v>1</v>
      </c>
      <c r="AG34" s="95"/>
      <c r="AH34" s="27">
        <v>1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323"/>
      <c r="BA34" s="346">
        <f t="shared" si="11"/>
        <v>64</v>
      </c>
      <c r="BB34" s="95">
        <v>1</v>
      </c>
      <c r="BC34" s="27"/>
      <c r="BD34" s="27"/>
      <c r="BE34" s="27"/>
      <c r="BF34" s="27"/>
      <c r="BG34" s="27"/>
      <c r="BH34" s="27"/>
      <c r="BI34" s="27"/>
      <c r="BJ34" s="27">
        <v>1</v>
      </c>
      <c r="BK34" s="27"/>
      <c r="BL34" s="27">
        <v>1</v>
      </c>
      <c r="BM34" s="27">
        <v>1</v>
      </c>
      <c r="BN34" s="27"/>
      <c r="BO34" s="27"/>
      <c r="BP34" s="27"/>
      <c r="BQ34" s="27">
        <v>1</v>
      </c>
      <c r="BR34" s="27"/>
      <c r="BS34" s="27"/>
      <c r="BT34" s="27">
        <v>1</v>
      </c>
      <c r="BU34" s="27"/>
      <c r="BV34" s="27">
        <v>36</v>
      </c>
      <c r="BW34" s="28">
        <v>22</v>
      </c>
    </row>
    <row r="35" spans="1:75" ht="15.75" thickBot="1">
      <c r="A35" s="538"/>
      <c r="B35" s="134" t="s">
        <v>230</v>
      </c>
      <c r="C35" s="411">
        <f t="shared" si="6"/>
        <v>67</v>
      </c>
      <c r="D35" s="392">
        <f t="shared" si="7"/>
        <v>2</v>
      </c>
      <c r="E35" s="95"/>
      <c r="F35" s="27"/>
      <c r="G35" s="27"/>
      <c r="H35" s="27"/>
      <c r="I35" s="27"/>
      <c r="J35" s="27">
        <v>1</v>
      </c>
      <c r="K35" s="27">
        <v>1</v>
      </c>
      <c r="L35" s="323"/>
      <c r="M35" s="365">
        <f t="shared" si="8"/>
        <v>0</v>
      </c>
      <c r="N35" s="95"/>
      <c r="O35" s="27"/>
      <c r="P35" s="27"/>
      <c r="Q35" s="27"/>
      <c r="R35" s="27"/>
      <c r="S35" s="27"/>
      <c r="T35" s="27"/>
      <c r="U35" s="27"/>
      <c r="V35" s="323"/>
      <c r="W35" s="368">
        <f t="shared" si="9"/>
        <v>63</v>
      </c>
      <c r="X35" s="95"/>
      <c r="Y35" s="27"/>
      <c r="Z35" s="27"/>
      <c r="AA35" s="27"/>
      <c r="AB35" s="27"/>
      <c r="AC35" s="27"/>
      <c r="AD35" s="27">
        <v>24</v>
      </c>
      <c r="AE35" s="323">
        <v>39</v>
      </c>
      <c r="AF35" s="371">
        <f t="shared" si="10"/>
        <v>0</v>
      </c>
      <c r="AG35" s="9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323"/>
      <c r="BA35" s="346">
        <f t="shared" si="11"/>
        <v>2</v>
      </c>
      <c r="BB35" s="95"/>
      <c r="BC35" s="27"/>
      <c r="BD35" s="27"/>
      <c r="BE35" s="27"/>
      <c r="BF35" s="27"/>
      <c r="BG35" s="27"/>
      <c r="BH35" s="27"/>
      <c r="BI35" s="27"/>
      <c r="BJ35" s="27">
        <v>1</v>
      </c>
      <c r="BK35" s="27"/>
      <c r="BL35" s="27">
        <v>1</v>
      </c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</row>
    <row r="36" spans="1:75" ht="15.75" thickBot="1">
      <c r="A36" s="538"/>
      <c r="B36" s="134" t="s">
        <v>222</v>
      </c>
      <c r="C36" s="411">
        <f t="shared" si="6"/>
        <v>49</v>
      </c>
      <c r="D36" s="392">
        <f t="shared" si="7"/>
        <v>0</v>
      </c>
      <c r="E36" s="95"/>
      <c r="F36" s="27"/>
      <c r="G36" s="27"/>
      <c r="H36" s="27"/>
      <c r="I36" s="27"/>
      <c r="J36" s="27"/>
      <c r="K36" s="27"/>
      <c r="L36" s="323"/>
      <c r="M36" s="365">
        <f t="shared" si="8"/>
        <v>0</v>
      </c>
      <c r="N36" s="95"/>
      <c r="O36" s="27"/>
      <c r="P36" s="27"/>
      <c r="Q36" s="27"/>
      <c r="R36" s="27"/>
      <c r="S36" s="27"/>
      <c r="T36" s="27"/>
      <c r="U36" s="27"/>
      <c r="V36" s="323"/>
      <c r="W36" s="368">
        <f t="shared" si="9"/>
        <v>0</v>
      </c>
      <c r="X36" s="95"/>
      <c r="Y36" s="27"/>
      <c r="Z36" s="27"/>
      <c r="AA36" s="27"/>
      <c r="AB36" s="27"/>
      <c r="AC36" s="27"/>
      <c r="AD36" s="27"/>
      <c r="AE36" s="323"/>
      <c r="AF36" s="371">
        <f t="shared" si="10"/>
        <v>0</v>
      </c>
      <c r="AG36" s="9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323"/>
      <c r="BA36" s="346">
        <f t="shared" si="11"/>
        <v>49</v>
      </c>
      <c r="BB36" s="95"/>
      <c r="BC36" s="27"/>
      <c r="BD36" s="27">
        <v>3</v>
      </c>
      <c r="BE36" s="27"/>
      <c r="BF36" s="27"/>
      <c r="BG36" s="27"/>
      <c r="BH36" s="27">
        <v>2</v>
      </c>
      <c r="BI36" s="27"/>
      <c r="BJ36" s="27">
        <v>1</v>
      </c>
      <c r="BK36" s="27">
        <v>2</v>
      </c>
      <c r="BL36" s="27"/>
      <c r="BM36" s="27">
        <v>1</v>
      </c>
      <c r="BN36" s="27">
        <v>32</v>
      </c>
      <c r="BO36" s="27"/>
      <c r="BP36" s="27"/>
      <c r="BQ36" s="27">
        <v>1</v>
      </c>
      <c r="BR36" s="27">
        <v>3</v>
      </c>
      <c r="BS36" s="27"/>
      <c r="BT36" s="27"/>
      <c r="BU36" s="27"/>
      <c r="BV36" s="27">
        <v>3</v>
      </c>
      <c r="BW36" s="28">
        <v>1</v>
      </c>
    </row>
    <row r="37" spans="1:75" ht="15.75" thickBot="1">
      <c r="A37" s="538"/>
      <c r="B37" s="134" t="s">
        <v>229</v>
      </c>
      <c r="C37" s="411">
        <f t="shared" si="6"/>
        <v>40</v>
      </c>
      <c r="D37" s="392">
        <f t="shared" si="7"/>
        <v>0</v>
      </c>
      <c r="E37" s="95"/>
      <c r="F37" s="27"/>
      <c r="G37" s="27"/>
      <c r="H37" s="27"/>
      <c r="I37" s="27"/>
      <c r="J37" s="27"/>
      <c r="K37" s="27"/>
      <c r="L37" s="323"/>
      <c r="M37" s="365">
        <f t="shared" si="8"/>
        <v>0</v>
      </c>
      <c r="N37" s="95"/>
      <c r="O37" s="27"/>
      <c r="P37" s="27"/>
      <c r="Q37" s="27"/>
      <c r="R37" s="27"/>
      <c r="S37" s="27"/>
      <c r="T37" s="27"/>
      <c r="U37" s="27"/>
      <c r="V37" s="323"/>
      <c r="W37" s="368">
        <f t="shared" si="9"/>
        <v>1</v>
      </c>
      <c r="X37" s="95"/>
      <c r="Y37" s="27"/>
      <c r="Z37" s="27"/>
      <c r="AA37" s="27">
        <v>1</v>
      </c>
      <c r="AB37" s="27"/>
      <c r="AC37" s="27"/>
      <c r="AD37" s="27"/>
      <c r="AE37" s="323"/>
      <c r="AF37" s="371">
        <f t="shared" si="10"/>
        <v>0</v>
      </c>
      <c r="AG37" s="9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323"/>
      <c r="BA37" s="346">
        <f t="shared" si="11"/>
        <v>39</v>
      </c>
      <c r="BB37" s="95"/>
      <c r="BC37" s="27"/>
      <c r="BD37" s="27"/>
      <c r="BE37" s="27"/>
      <c r="BF37" s="27"/>
      <c r="BG37" s="27">
        <v>3</v>
      </c>
      <c r="BH37" s="27"/>
      <c r="BI37" s="27">
        <v>4</v>
      </c>
      <c r="BJ37" s="27">
        <v>4</v>
      </c>
      <c r="BK37" s="27">
        <v>2</v>
      </c>
      <c r="BL37" s="27"/>
      <c r="BM37" s="27">
        <v>21</v>
      </c>
      <c r="BN37" s="27"/>
      <c r="BO37" s="27"/>
      <c r="BP37" s="27"/>
      <c r="BQ37" s="27">
        <v>1</v>
      </c>
      <c r="BR37" s="27"/>
      <c r="BS37" s="27"/>
      <c r="BT37" s="27">
        <v>3</v>
      </c>
      <c r="BU37" s="27"/>
      <c r="BV37" s="27"/>
      <c r="BW37" s="28">
        <v>1</v>
      </c>
    </row>
    <row r="38" spans="1:75" ht="15.75" thickBot="1">
      <c r="A38" s="538"/>
      <c r="B38" s="134" t="s">
        <v>238</v>
      </c>
      <c r="C38" s="411">
        <f t="shared" si="6"/>
        <v>38</v>
      </c>
      <c r="D38" s="392">
        <f t="shared" si="7"/>
        <v>0</v>
      </c>
      <c r="E38" s="95"/>
      <c r="F38" s="27"/>
      <c r="G38" s="27"/>
      <c r="H38" s="27"/>
      <c r="I38" s="27"/>
      <c r="J38" s="27"/>
      <c r="K38" s="27"/>
      <c r="L38" s="323"/>
      <c r="M38" s="365">
        <f t="shared" si="8"/>
        <v>0</v>
      </c>
      <c r="N38" s="95"/>
      <c r="O38" s="27"/>
      <c r="P38" s="27"/>
      <c r="Q38" s="27"/>
      <c r="R38" s="27"/>
      <c r="S38" s="27"/>
      <c r="T38" s="27"/>
      <c r="U38" s="27"/>
      <c r="V38" s="323"/>
      <c r="W38" s="368">
        <f t="shared" si="9"/>
        <v>0</v>
      </c>
      <c r="X38" s="95"/>
      <c r="Y38" s="27"/>
      <c r="Z38" s="27"/>
      <c r="AA38" s="27"/>
      <c r="AB38" s="27"/>
      <c r="AC38" s="27"/>
      <c r="AD38" s="27"/>
      <c r="AE38" s="323"/>
      <c r="AF38" s="371">
        <f t="shared" si="10"/>
        <v>1</v>
      </c>
      <c r="AG38" s="95"/>
      <c r="AH38" s="27">
        <v>1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323"/>
      <c r="BA38" s="346">
        <f t="shared" si="11"/>
        <v>37</v>
      </c>
      <c r="BB38" s="95"/>
      <c r="BC38" s="27"/>
      <c r="BD38" s="27"/>
      <c r="BE38" s="27"/>
      <c r="BF38" s="27">
        <v>2</v>
      </c>
      <c r="BG38" s="27">
        <v>2</v>
      </c>
      <c r="BH38" s="27"/>
      <c r="BI38" s="27">
        <v>5</v>
      </c>
      <c r="BJ38" s="27">
        <v>11</v>
      </c>
      <c r="BK38" s="27">
        <v>2</v>
      </c>
      <c r="BL38" s="27">
        <v>6</v>
      </c>
      <c r="BM38" s="27">
        <v>1</v>
      </c>
      <c r="BN38" s="27"/>
      <c r="BO38" s="27"/>
      <c r="BP38" s="27"/>
      <c r="BQ38" s="27">
        <v>4</v>
      </c>
      <c r="BR38" s="27"/>
      <c r="BS38" s="27"/>
      <c r="BT38" s="27"/>
      <c r="BU38" s="27"/>
      <c r="BV38" s="27">
        <v>1</v>
      </c>
      <c r="BW38" s="28">
        <v>3</v>
      </c>
    </row>
    <row r="39" spans="1:75" ht="15.75" thickBot="1">
      <c r="A39" s="538"/>
      <c r="B39" s="134" t="s">
        <v>226</v>
      </c>
      <c r="C39" s="411">
        <f t="shared" si="6"/>
        <v>37</v>
      </c>
      <c r="D39" s="392">
        <f t="shared" si="7"/>
        <v>0</v>
      </c>
      <c r="E39" s="95"/>
      <c r="F39" s="27"/>
      <c r="G39" s="27"/>
      <c r="H39" s="27"/>
      <c r="I39" s="27"/>
      <c r="J39" s="27"/>
      <c r="K39" s="27"/>
      <c r="L39" s="323"/>
      <c r="M39" s="365">
        <f t="shared" si="8"/>
        <v>0</v>
      </c>
      <c r="N39" s="95"/>
      <c r="O39" s="27"/>
      <c r="P39" s="27"/>
      <c r="Q39" s="27"/>
      <c r="R39" s="27"/>
      <c r="S39" s="27"/>
      <c r="T39" s="27"/>
      <c r="U39" s="27"/>
      <c r="V39" s="323"/>
      <c r="W39" s="368">
        <f t="shared" si="9"/>
        <v>4</v>
      </c>
      <c r="X39" s="95"/>
      <c r="Y39" s="27"/>
      <c r="Z39" s="27"/>
      <c r="AA39" s="27"/>
      <c r="AB39" s="27"/>
      <c r="AC39" s="27"/>
      <c r="AD39" s="27"/>
      <c r="AE39" s="323">
        <v>4</v>
      </c>
      <c r="AF39" s="371">
        <f t="shared" si="10"/>
        <v>1</v>
      </c>
      <c r="AG39" s="9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>
        <v>1</v>
      </c>
      <c r="AS39" s="27"/>
      <c r="AT39" s="27"/>
      <c r="AU39" s="27"/>
      <c r="AV39" s="27"/>
      <c r="AW39" s="27"/>
      <c r="AX39" s="27"/>
      <c r="AY39" s="27"/>
      <c r="AZ39" s="323"/>
      <c r="BA39" s="346">
        <f t="shared" si="11"/>
        <v>32</v>
      </c>
      <c r="BB39" s="95"/>
      <c r="BC39" s="27">
        <v>5</v>
      </c>
      <c r="BD39" s="27"/>
      <c r="BE39" s="27"/>
      <c r="BF39" s="27"/>
      <c r="BG39" s="27"/>
      <c r="BH39" s="27">
        <v>3</v>
      </c>
      <c r="BI39" s="27">
        <v>1</v>
      </c>
      <c r="BJ39" s="27"/>
      <c r="BK39" s="27">
        <v>1</v>
      </c>
      <c r="BL39" s="27"/>
      <c r="BM39" s="27"/>
      <c r="BN39" s="27"/>
      <c r="BO39" s="27">
        <v>2</v>
      </c>
      <c r="BP39" s="27"/>
      <c r="BQ39" s="27">
        <v>1</v>
      </c>
      <c r="BR39" s="27"/>
      <c r="BS39" s="27">
        <v>8</v>
      </c>
      <c r="BT39" s="27">
        <v>2</v>
      </c>
      <c r="BU39" s="27"/>
      <c r="BV39" s="27">
        <v>3</v>
      </c>
      <c r="BW39" s="28">
        <v>6</v>
      </c>
    </row>
    <row r="40" spans="1:75" ht="15.75" thickBot="1">
      <c r="A40" s="538"/>
      <c r="B40" s="134" t="s">
        <v>224</v>
      </c>
      <c r="C40" s="411">
        <f t="shared" si="6"/>
        <v>32</v>
      </c>
      <c r="D40" s="392">
        <f t="shared" si="7"/>
        <v>3</v>
      </c>
      <c r="E40" s="95"/>
      <c r="F40" s="27"/>
      <c r="G40" s="27"/>
      <c r="H40" s="27"/>
      <c r="I40" s="27"/>
      <c r="J40" s="27">
        <v>1</v>
      </c>
      <c r="K40" s="27">
        <v>2</v>
      </c>
      <c r="L40" s="323"/>
      <c r="M40" s="365">
        <f t="shared" si="8"/>
        <v>1</v>
      </c>
      <c r="N40" s="95">
        <v>1</v>
      </c>
      <c r="O40" s="27"/>
      <c r="P40" s="27"/>
      <c r="Q40" s="27"/>
      <c r="R40" s="27"/>
      <c r="S40" s="27"/>
      <c r="T40" s="27"/>
      <c r="U40" s="27"/>
      <c r="V40" s="323"/>
      <c r="W40" s="368">
        <f t="shared" si="9"/>
        <v>4</v>
      </c>
      <c r="X40" s="95"/>
      <c r="Y40" s="27"/>
      <c r="Z40" s="27">
        <v>1</v>
      </c>
      <c r="AA40" s="27">
        <v>1</v>
      </c>
      <c r="AB40" s="27"/>
      <c r="AC40" s="27"/>
      <c r="AD40" s="27">
        <v>2</v>
      </c>
      <c r="AE40" s="323"/>
      <c r="AF40" s="371">
        <f t="shared" si="10"/>
        <v>1</v>
      </c>
      <c r="AG40" s="9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>
        <v>1</v>
      </c>
      <c r="AS40" s="27"/>
      <c r="AT40" s="27"/>
      <c r="AU40" s="27"/>
      <c r="AV40" s="27"/>
      <c r="AW40" s="27"/>
      <c r="AX40" s="27"/>
      <c r="AY40" s="27"/>
      <c r="AZ40" s="323"/>
      <c r="BA40" s="346">
        <f t="shared" si="11"/>
        <v>23</v>
      </c>
      <c r="BB40" s="95"/>
      <c r="BC40" s="27">
        <v>3</v>
      </c>
      <c r="BD40" s="27"/>
      <c r="BE40" s="27"/>
      <c r="BF40" s="27">
        <v>4</v>
      </c>
      <c r="BG40" s="27">
        <v>1</v>
      </c>
      <c r="BH40" s="27">
        <v>4</v>
      </c>
      <c r="BI40" s="27"/>
      <c r="BJ40" s="27">
        <v>1</v>
      </c>
      <c r="BK40" s="27"/>
      <c r="BL40" s="27">
        <v>1</v>
      </c>
      <c r="BM40" s="27"/>
      <c r="BN40" s="27"/>
      <c r="BO40" s="27"/>
      <c r="BP40" s="27"/>
      <c r="BQ40" s="27"/>
      <c r="BR40" s="27"/>
      <c r="BS40" s="27">
        <v>7</v>
      </c>
      <c r="BT40" s="27"/>
      <c r="BU40" s="27">
        <v>1</v>
      </c>
      <c r="BV40" s="27">
        <v>1</v>
      </c>
      <c r="BW40" s="28"/>
    </row>
    <row r="41" spans="1:75" ht="15.75" thickBot="1">
      <c r="A41" s="538"/>
      <c r="B41" s="134" t="s">
        <v>227</v>
      </c>
      <c r="C41" s="411">
        <f t="shared" si="6"/>
        <v>28</v>
      </c>
      <c r="D41" s="392">
        <f t="shared" si="7"/>
        <v>0</v>
      </c>
      <c r="E41" s="95"/>
      <c r="F41" s="27"/>
      <c r="G41" s="27"/>
      <c r="H41" s="27"/>
      <c r="I41" s="27"/>
      <c r="J41" s="27"/>
      <c r="K41" s="27"/>
      <c r="L41" s="323"/>
      <c r="M41" s="365">
        <f t="shared" si="8"/>
        <v>0</v>
      </c>
      <c r="N41" s="95"/>
      <c r="O41" s="27"/>
      <c r="P41" s="27"/>
      <c r="Q41" s="27"/>
      <c r="R41" s="27"/>
      <c r="S41" s="27"/>
      <c r="T41" s="27"/>
      <c r="U41" s="27"/>
      <c r="V41" s="323"/>
      <c r="W41" s="368">
        <f t="shared" si="9"/>
        <v>0</v>
      </c>
      <c r="X41" s="95"/>
      <c r="Y41" s="27"/>
      <c r="Z41" s="27"/>
      <c r="AA41" s="27"/>
      <c r="AB41" s="27"/>
      <c r="AC41" s="27"/>
      <c r="AD41" s="27"/>
      <c r="AE41" s="323"/>
      <c r="AF41" s="371">
        <f t="shared" si="10"/>
        <v>0</v>
      </c>
      <c r="AG41" s="95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323"/>
      <c r="BA41" s="346">
        <f t="shared" si="11"/>
        <v>28</v>
      </c>
      <c r="BB41" s="95"/>
      <c r="BC41" s="27"/>
      <c r="BD41" s="27"/>
      <c r="BE41" s="27"/>
      <c r="BF41" s="27">
        <v>2</v>
      </c>
      <c r="BG41" s="27"/>
      <c r="BH41" s="27"/>
      <c r="BI41" s="27">
        <v>6</v>
      </c>
      <c r="BJ41" s="27">
        <v>5</v>
      </c>
      <c r="BK41" s="27">
        <v>5</v>
      </c>
      <c r="BL41" s="27">
        <v>5</v>
      </c>
      <c r="BM41" s="27"/>
      <c r="BN41" s="27"/>
      <c r="BO41" s="27"/>
      <c r="BP41" s="27"/>
      <c r="BQ41" s="27"/>
      <c r="BR41" s="27"/>
      <c r="BS41" s="27"/>
      <c r="BT41" s="27">
        <v>1</v>
      </c>
      <c r="BU41" s="27"/>
      <c r="BV41" s="27">
        <v>3</v>
      </c>
      <c r="BW41" s="28">
        <v>1</v>
      </c>
    </row>
    <row r="42" spans="1:75" ht="15.75" thickBot="1">
      <c r="A42" s="538"/>
      <c r="B42" s="134" t="s">
        <v>221</v>
      </c>
      <c r="C42" s="411">
        <f t="shared" si="6"/>
        <v>28</v>
      </c>
      <c r="D42" s="392">
        <f t="shared" si="7"/>
        <v>0</v>
      </c>
      <c r="E42" s="95"/>
      <c r="F42" s="27"/>
      <c r="G42" s="27"/>
      <c r="H42" s="27"/>
      <c r="I42" s="27"/>
      <c r="J42" s="27"/>
      <c r="K42" s="27"/>
      <c r="L42" s="323"/>
      <c r="M42" s="365">
        <f t="shared" si="8"/>
        <v>0</v>
      </c>
      <c r="N42" s="95"/>
      <c r="O42" s="27"/>
      <c r="P42" s="27"/>
      <c r="Q42" s="27"/>
      <c r="R42" s="27"/>
      <c r="S42" s="27"/>
      <c r="T42" s="27"/>
      <c r="U42" s="27"/>
      <c r="V42" s="323"/>
      <c r="W42" s="368">
        <f t="shared" si="9"/>
        <v>1</v>
      </c>
      <c r="X42" s="95"/>
      <c r="Y42" s="27"/>
      <c r="Z42" s="27">
        <v>1</v>
      </c>
      <c r="AA42" s="27"/>
      <c r="AB42" s="27"/>
      <c r="AC42" s="27"/>
      <c r="AD42" s="27"/>
      <c r="AE42" s="323"/>
      <c r="AF42" s="371">
        <f t="shared" si="10"/>
        <v>2</v>
      </c>
      <c r="AG42" s="95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>
        <v>1</v>
      </c>
      <c r="AT42" s="27"/>
      <c r="AU42" s="27"/>
      <c r="AV42" s="27"/>
      <c r="AW42" s="27"/>
      <c r="AX42" s="27"/>
      <c r="AY42" s="27"/>
      <c r="AZ42" s="323">
        <v>1</v>
      </c>
      <c r="BA42" s="346">
        <f t="shared" si="11"/>
        <v>25</v>
      </c>
      <c r="BB42" s="95"/>
      <c r="BC42" s="27"/>
      <c r="BD42" s="27"/>
      <c r="BE42" s="27"/>
      <c r="BF42" s="27">
        <v>3</v>
      </c>
      <c r="BG42" s="27">
        <v>3</v>
      </c>
      <c r="BH42" s="27"/>
      <c r="BI42" s="27"/>
      <c r="BJ42" s="27"/>
      <c r="BK42" s="27"/>
      <c r="BL42" s="27"/>
      <c r="BM42" s="27">
        <v>16</v>
      </c>
      <c r="BN42" s="27"/>
      <c r="BO42" s="27"/>
      <c r="BP42" s="27"/>
      <c r="BQ42" s="27">
        <v>2</v>
      </c>
      <c r="BR42" s="27"/>
      <c r="BS42" s="27"/>
      <c r="BT42" s="27"/>
      <c r="BU42" s="27"/>
      <c r="BV42" s="27"/>
      <c r="BW42" s="28">
        <v>1</v>
      </c>
    </row>
    <row r="43" spans="1:75" ht="15.75" thickBot="1">
      <c r="A43" s="538"/>
      <c r="B43" s="134" t="s">
        <v>223</v>
      </c>
      <c r="C43" s="411">
        <f t="shared" si="6"/>
        <v>26</v>
      </c>
      <c r="D43" s="392">
        <f t="shared" si="7"/>
        <v>0</v>
      </c>
      <c r="E43" s="95"/>
      <c r="F43" s="27"/>
      <c r="G43" s="27"/>
      <c r="H43" s="27"/>
      <c r="I43" s="27"/>
      <c r="J43" s="27"/>
      <c r="K43" s="27"/>
      <c r="L43" s="323"/>
      <c r="M43" s="365">
        <f t="shared" si="8"/>
        <v>0</v>
      </c>
      <c r="N43" s="95"/>
      <c r="O43" s="27"/>
      <c r="P43" s="27"/>
      <c r="Q43" s="27"/>
      <c r="R43" s="27"/>
      <c r="S43" s="27"/>
      <c r="T43" s="27"/>
      <c r="U43" s="27"/>
      <c r="V43" s="323"/>
      <c r="W43" s="368">
        <f t="shared" si="9"/>
        <v>0</v>
      </c>
      <c r="X43" s="95"/>
      <c r="Y43" s="27"/>
      <c r="Z43" s="27"/>
      <c r="AA43" s="27"/>
      <c r="AB43" s="27"/>
      <c r="AC43" s="27"/>
      <c r="AD43" s="27"/>
      <c r="AE43" s="323"/>
      <c r="AF43" s="371">
        <f t="shared" si="10"/>
        <v>0</v>
      </c>
      <c r="AG43" s="95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323"/>
      <c r="BA43" s="346">
        <f t="shared" si="11"/>
        <v>26</v>
      </c>
      <c r="BB43" s="95"/>
      <c r="BC43" s="27"/>
      <c r="BD43" s="27"/>
      <c r="BE43" s="27"/>
      <c r="BF43" s="27"/>
      <c r="BG43" s="27"/>
      <c r="BH43" s="27">
        <v>1</v>
      </c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>
        <v>20</v>
      </c>
      <c r="BW43" s="28">
        <v>5</v>
      </c>
    </row>
    <row r="44" spans="1:75" ht="15.75" thickBot="1">
      <c r="A44" s="538"/>
      <c r="B44" s="301" t="s">
        <v>237</v>
      </c>
      <c r="C44" s="411">
        <f t="shared" si="6"/>
        <v>25</v>
      </c>
      <c r="D44" s="392">
        <f t="shared" si="7"/>
        <v>1</v>
      </c>
      <c r="E44" s="302"/>
      <c r="F44" s="303"/>
      <c r="G44" s="303"/>
      <c r="H44" s="303"/>
      <c r="I44" s="303"/>
      <c r="J44" s="303">
        <v>1</v>
      </c>
      <c r="K44" s="303"/>
      <c r="L44" s="408"/>
      <c r="M44" s="365">
        <f t="shared" si="8"/>
        <v>2</v>
      </c>
      <c r="N44" s="302"/>
      <c r="O44" s="303"/>
      <c r="P44" s="303">
        <v>2</v>
      </c>
      <c r="Q44" s="303"/>
      <c r="R44" s="303"/>
      <c r="S44" s="303"/>
      <c r="T44" s="303"/>
      <c r="U44" s="303"/>
      <c r="V44" s="408"/>
      <c r="W44" s="368">
        <f t="shared" si="9"/>
        <v>0</v>
      </c>
      <c r="X44" s="302"/>
      <c r="Y44" s="303"/>
      <c r="Z44" s="303"/>
      <c r="AA44" s="303"/>
      <c r="AB44" s="303"/>
      <c r="AC44" s="303"/>
      <c r="AD44" s="303"/>
      <c r="AE44" s="408"/>
      <c r="AF44" s="371">
        <f t="shared" si="10"/>
        <v>0</v>
      </c>
      <c r="AG44" s="302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408"/>
      <c r="BA44" s="346">
        <f t="shared" si="11"/>
        <v>22</v>
      </c>
      <c r="BB44" s="302"/>
      <c r="BC44" s="303"/>
      <c r="BD44" s="303">
        <v>6</v>
      </c>
      <c r="BE44" s="303"/>
      <c r="BF44" s="303"/>
      <c r="BG44" s="303">
        <v>1</v>
      </c>
      <c r="BH44" s="303">
        <v>1</v>
      </c>
      <c r="BI44" s="303">
        <v>2</v>
      </c>
      <c r="BJ44" s="303">
        <v>3</v>
      </c>
      <c r="BK44" s="303">
        <v>2</v>
      </c>
      <c r="BL44" s="303"/>
      <c r="BM44" s="303"/>
      <c r="BN44" s="303"/>
      <c r="BO44" s="303">
        <v>1</v>
      </c>
      <c r="BP44" s="303"/>
      <c r="BQ44" s="303"/>
      <c r="BR44" s="303"/>
      <c r="BS44" s="303"/>
      <c r="BT44" s="303"/>
      <c r="BU44" s="303">
        <v>1</v>
      </c>
      <c r="BV44" s="303">
        <v>4</v>
      </c>
      <c r="BW44" s="304">
        <v>1</v>
      </c>
    </row>
    <row r="45" spans="1:75" ht="15.75" thickBot="1">
      <c r="A45" s="539"/>
      <c r="B45" s="417" t="s">
        <v>228</v>
      </c>
      <c r="C45" s="411">
        <f t="shared" si="6"/>
        <v>23</v>
      </c>
      <c r="D45" s="393">
        <f t="shared" si="7"/>
        <v>1</v>
      </c>
      <c r="E45" s="96"/>
      <c r="F45" s="29"/>
      <c r="G45" s="29"/>
      <c r="H45" s="29">
        <v>1</v>
      </c>
      <c r="I45" s="29"/>
      <c r="J45" s="29"/>
      <c r="K45" s="29"/>
      <c r="L45" s="324"/>
      <c r="M45" s="366">
        <f t="shared" si="8"/>
        <v>0</v>
      </c>
      <c r="N45" s="96"/>
      <c r="O45" s="29"/>
      <c r="P45" s="29"/>
      <c r="Q45" s="29"/>
      <c r="R45" s="29"/>
      <c r="S45" s="29"/>
      <c r="T45" s="29"/>
      <c r="U45" s="29"/>
      <c r="V45" s="324"/>
      <c r="W45" s="369">
        <f t="shared" si="9"/>
        <v>0</v>
      </c>
      <c r="X45" s="96"/>
      <c r="Y45" s="29"/>
      <c r="Z45" s="29"/>
      <c r="AA45" s="29"/>
      <c r="AB45" s="29"/>
      <c r="AC45" s="29"/>
      <c r="AD45" s="29"/>
      <c r="AE45" s="324"/>
      <c r="AF45" s="372">
        <f t="shared" si="10"/>
        <v>0</v>
      </c>
      <c r="AG45" s="96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324"/>
      <c r="BA45" s="346">
        <f t="shared" si="11"/>
        <v>22</v>
      </c>
      <c r="BB45" s="96"/>
      <c r="BC45" s="29">
        <v>5</v>
      </c>
      <c r="BD45" s="29"/>
      <c r="BE45" s="29"/>
      <c r="BF45" s="29">
        <v>1</v>
      </c>
      <c r="BG45" s="29"/>
      <c r="BH45" s="29">
        <v>6</v>
      </c>
      <c r="BI45" s="29"/>
      <c r="BJ45" s="29"/>
      <c r="BK45" s="29">
        <v>1</v>
      </c>
      <c r="BL45" s="29"/>
      <c r="BM45" s="29"/>
      <c r="BN45" s="29"/>
      <c r="BO45" s="29"/>
      <c r="BP45" s="29"/>
      <c r="BQ45" s="29"/>
      <c r="BR45" s="29"/>
      <c r="BS45" s="29">
        <v>6</v>
      </c>
      <c r="BT45" s="29">
        <v>2</v>
      </c>
      <c r="BU45" s="29"/>
      <c r="BV45" s="29"/>
      <c r="BW45" s="30">
        <v>1</v>
      </c>
    </row>
  </sheetData>
  <sortState ref="B23:BW45">
    <sortCondition descending="1" ref="C23:C45"/>
  </sortState>
  <mergeCells count="17">
    <mergeCell ref="BA2:BA4"/>
    <mergeCell ref="BB2:BW2"/>
    <mergeCell ref="A5:A9"/>
    <mergeCell ref="A10:A12"/>
    <mergeCell ref="A13:A16"/>
    <mergeCell ref="N2:V2"/>
    <mergeCell ref="X2:AE2"/>
    <mergeCell ref="AG2:AZ2"/>
    <mergeCell ref="W2:W4"/>
    <mergeCell ref="AF2:AF4"/>
    <mergeCell ref="A17:A22"/>
    <mergeCell ref="A23:A45"/>
    <mergeCell ref="D2:D4"/>
    <mergeCell ref="M2:M4"/>
    <mergeCell ref="A2:B3"/>
    <mergeCell ref="C2:C4"/>
    <mergeCell ref="E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31"/>
  <sheetViews>
    <sheetView workbookViewId="0">
      <selection activeCell="D26" sqref="D26"/>
    </sheetView>
  </sheetViews>
  <sheetFormatPr defaultRowHeight="15"/>
  <cols>
    <col min="1" max="1" width="28.7109375" bestFit="1" customWidth="1"/>
    <col min="2" max="2" width="56.7109375" customWidth="1"/>
    <col min="3" max="4" width="15.42578125" style="1" customWidth="1"/>
    <col min="5" max="5" width="8.42578125" style="1" bestFit="1" customWidth="1"/>
    <col min="6" max="6" width="10.7109375" style="1" bestFit="1" customWidth="1"/>
    <col min="7" max="7" width="10.85546875" style="1" bestFit="1" customWidth="1"/>
    <col min="8" max="8" width="9.140625" style="1"/>
    <col min="9" max="9" width="7.85546875" style="1" bestFit="1" customWidth="1"/>
    <col min="10" max="10" width="18.85546875" style="1" bestFit="1" customWidth="1"/>
    <col min="11" max="11" width="19.5703125" style="1" customWidth="1"/>
    <col min="12" max="12" width="9.140625" style="1" customWidth="1"/>
    <col min="13" max="13" width="13.85546875" style="1" customWidth="1"/>
    <col min="14" max="14" width="11.5703125" style="1" bestFit="1" customWidth="1"/>
    <col min="15" max="15" width="16" style="1" bestFit="1" customWidth="1"/>
    <col min="16" max="16" width="15" style="1" bestFit="1" customWidth="1"/>
    <col min="17" max="17" width="14.85546875" style="1" bestFit="1" customWidth="1"/>
    <col min="18" max="18" width="12.7109375" style="1" bestFit="1" customWidth="1"/>
    <col min="19" max="19" width="10" style="1" bestFit="1" customWidth="1"/>
    <col min="20" max="21" width="9.140625" style="1"/>
    <col min="22" max="22" width="12.140625" style="1" bestFit="1" customWidth="1"/>
    <col min="23" max="23" width="12.140625" style="1" customWidth="1"/>
    <col min="24" max="24" width="11.5703125" style="1" bestFit="1" customWidth="1"/>
    <col min="25" max="25" width="11.5703125" style="1" customWidth="1"/>
    <col min="26" max="26" width="10.7109375" style="1" bestFit="1" customWidth="1"/>
    <col min="27" max="27" width="11.140625" style="1" bestFit="1" customWidth="1"/>
    <col min="28" max="29" width="9.140625" style="1"/>
    <col min="30" max="30" width="19.42578125" style="1" bestFit="1" customWidth="1"/>
    <col min="31" max="31" width="19" style="1" bestFit="1" customWidth="1"/>
    <col min="32" max="32" width="19" style="1" customWidth="1"/>
    <col min="33" max="33" width="10.7109375" style="1" bestFit="1" customWidth="1"/>
    <col min="34" max="34" width="9.140625" style="1"/>
    <col min="35" max="35" width="11" style="1" bestFit="1" customWidth="1"/>
    <col min="36" max="36" width="9.140625" style="1"/>
    <col min="37" max="37" width="10.140625" style="1" bestFit="1" customWidth="1"/>
    <col min="38" max="38" width="13.140625" style="1" bestFit="1" customWidth="1"/>
    <col min="39" max="39" width="10.28515625" style="1" bestFit="1" customWidth="1"/>
    <col min="40" max="40" width="9.140625" style="1"/>
    <col min="41" max="41" width="14.85546875" style="1" bestFit="1" customWidth="1"/>
    <col min="42" max="42" width="10.140625" style="1" bestFit="1" customWidth="1"/>
    <col min="43" max="43" width="9.140625" style="1"/>
    <col min="44" max="44" width="12.42578125" style="1" bestFit="1" customWidth="1"/>
    <col min="45" max="45" width="9.140625" style="1"/>
    <col min="46" max="46" width="9.5703125" style="1" bestFit="1" customWidth="1"/>
    <col min="47" max="47" width="9.7109375" style="1" bestFit="1" customWidth="1"/>
    <col min="48" max="48" width="10.42578125" style="1" bestFit="1" customWidth="1"/>
    <col min="49" max="49" width="9.140625" style="1"/>
    <col min="50" max="50" width="4.5703125" style="1" bestFit="1" customWidth="1"/>
    <col min="51" max="51" width="9.140625" style="1"/>
    <col min="52" max="52" width="6" style="1" bestFit="1" customWidth="1"/>
    <col min="53" max="53" width="18.7109375" style="1" customWidth="1"/>
    <col min="54" max="54" width="13.7109375" style="1" bestFit="1" customWidth="1"/>
    <col min="55" max="55" width="10.7109375" style="1" bestFit="1" customWidth="1"/>
    <col min="56" max="56" width="13.28515625" style="1" bestFit="1" customWidth="1"/>
    <col min="57" max="57" width="9.140625" style="1"/>
    <col min="58" max="58" width="18.140625" style="1" bestFit="1" customWidth="1"/>
    <col min="59" max="59" width="18.42578125" style="1" bestFit="1" customWidth="1"/>
    <col min="60" max="60" width="9.7109375" style="1" bestFit="1" customWidth="1"/>
    <col min="61" max="61" width="13.5703125" style="1" bestFit="1" customWidth="1"/>
    <col min="62" max="62" width="14.42578125" style="1" bestFit="1" customWidth="1"/>
    <col min="63" max="63" width="14.140625" style="1" bestFit="1" customWidth="1"/>
    <col min="64" max="64" width="13.5703125" style="1" bestFit="1" customWidth="1"/>
    <col min="65" max="65" width="9.7109375" style="1" bestFit="1" customWidth="1"/>
    <col min="66" max="66" width="14.28515625" style="1" bestFit="1" customWidth="1"/>
    <col min="67" max="68" width="9.140625" style="1"/>
    <col min="69" max="69" width="15.28515625" style="1" bestFit="1" customWidth="1"/>
    <col min="70" max="71" width="9.140625" style="1"/>
    <col min="72" max="72" width="11.28515625" style="1" bestFit="1" customWidth="1"/>
    <col min="73" max="73" width="11.140625" style="1" bestFit="1" customWidth="1"/>
    <col min="74" max="74" width="14.85546875" style="1" bestFit="1" customWidth="1"/>
    <col min="75" max="75" width="15.140625" style="1" bestFit="1" customWidth="1"/>
  </cols>
  <sheetData>
    <row r="1" spans="1:75" ht="15.75" thickBot="1"/>
    <row r="2" spans="1:75" ht="15.75" thickBot="1">
      <c r="A2" s="487" t="s">
        <v>172</v>
      </c>
      <c r="B2" s="488"/>
      <c r="C2" s="489" t="s">
        <v>763</v>
      </c>
      <c r="D2" s="508" t="s">
        <v>760</v>
      </c>
      <c r="E2" s="492" t="s">
        <v>85</v>
      </c>
      <c r="F2" s="493"/>
      <c r="G2" s="493"/>
      <c r="H2" s="493"/>
      <c r="I2" s="493"/>
      <c r="J2" s="493"/>
      <c r="K2" s="493"/>
      <c r="L2" s="494"/>
      <c r="M2" s="511" t="s">
        <v>761</v>
      </c>
      <c r="N2" s="495" t="s">
        <v>90</v>
      </c>
      <c r="O2" s="496"/>
      <c r="P2" s="496"/>
      <c r="Q2" s="496"/>
      <c r="R2" s="496"/>
      <c r="S2" s="496"/>
      <c r="T2" s="496"/>
      <c r="U2" s="496"/>
      <c r="V2" s="497"/>
      <c r="W2" s="472" t="s">
        <v>758</v>
      </c>
      <c r="X2" s="469" t="s">
        <v>97</v>
      </c>
      <c r="Y2" s="470"/>
      <c r="Z2" s="470"/>
      <c r="AA2" s="470"/>
      <c r="AB2" s="470"/>
      <c r="AC2" s="470"/>
      <c r="AD2" s="470"/>
      <c r="AE2" s="471"/>
      <c r="AF2" s="475" t="s">
        <v>757</v>
      </c>
      <c r="AG2" s="481" t="s">
        <v>104</v>
      </c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3"/>
      <c r="BA2" s="478" t="s">
        <v>756</v>
      </c>
      <c r="BB2" s="466" t="s">
        <v>129</v>
      </c>
      <c r="BC2" s="467"/>
      <c r="BD2" s="467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8"/>
    </row>
    <row r="3" spans="1:75" ht="15.75" customHeight="1" thickBot="1">
      <c r="A3" s="487"/>
      <c r="B3" s="488"/>
      <c r="C3" s="529"/>
      <c r="D3" s="524"/>
      <c r="E3" s="33">
        <f>ΣΥΝΟΛΑ!B4</f>
        <v>139</v>
      </c>
      <c r="F3" s="34">
        <v>140</v>
      </c>
      <c r="G3" s="34">
        <v>141</v>
      </c>
      <c r="H3" s="34">
        <v>142</v>
      </c>
      <c r="I3" s="34">
        <v>143</v>
      </c>
      <c r="J3" s="34">
        <v>144</v>
      </c>
      <c r="K3" s="34">
        <v>145</v>
      </c>
      <c r="L3" s="35">
        <v>146</v>
      </c>
      <c r="M3" s="512"/>
      <c r="N3" s="41">
        <v>147</v>
      </c>
      <c r="O3" s="42">
        <v>148</v>
      </c>
      <c r="P3" s="42">
        <v>149</v>
      </c>
      <c r="Q3" s="42">
        <v>150</v>
      </c>
      <c r="R3" s="42">
        <v>151</v>
      </c>
      <c r="S3" s="42">
        <v>152</v>
      </c>
      <c r="T3" s="42">
        <v>153</v>
      </c>
      <c r="U3" s="42">
        <v>154</v>
      </c>
      <c r="V3" s="43">
        <v>155</v>
      </c>
      <c r="W3" s="473"/>
      <c r="X3" s="60">
        <v>156</v>
      </c>
      <c r="Y3" s="61">
        <v>157</v>
      </c>
      <c r="Z3" s="61">
        <v>158</v>
      </c>
      <c r="AA3" s="61">
        <v>159</v>
      </c>
      <c r="AB3" s="61">
        <v>160</v>
      </c>
      <c r="AC3" s="61">
        <v>161</v>
      </c>
      <c r="AD3" s="61">
        <v>162</v>
      </c>
      <c r="AE3" s="62">
        <v>163</v>
      </c>
      <c r="AF3" s="476"/>
      <c r="AG3" s="387">
        <v>164</v>
      </c>
      <c r="AH3" s="356">
        <v>165</v>
      </c>
      <c r="AI3" s="356">
        <v>166</v>
      </c>
      <c r="AJ3" s="356">
        <v>167</v>
      </c>
      <c r="AK3" s="356">
        <v>168</v>
      </c>
      <c r="AL3" s="356">
        <v>169</v>
      </c>
      <c r="AM3" s="356">
        <v>170</v>
      </c>
      <c r="AN3" s="356">
        <v>171</v>
      </c>
      <c r="AO3" s="356">
        <v>172</v>
      </c>
      <c r="AP3" s="356">
        <v>173</v>
      </c>
      <c r="AQ3" s="356">
        <v>174</v>
      </c>
      <c r="AR3" s="356">
        <v>175</v>
      </c>
      <c r="AS3" s="356">
        <v>176</v>
      </c>
      <c r="AT3" s="356">
        <v>177</v>
      </c>
      <c r="AU3" s="356">
        <v>178</v>
      </c>
      <c r="AV3" s="356">
        <v>179</v>
      </c>
      <c r="AW3" s="356">
        <v>180</v>
      </c>
      <c r="AX3" s="356">
        <v>181</v>
      </c>
      <c r="AY3" s="356">
        <v>182</v>
      </c>
      <c r="AZ3" s="357">
        <v>183</v>
      </c>
      <c r="BA3" s="479"/>
      <c r="BB3" s="63">
        <v>184</v>
      </c>
      <c r="BC3" s="64">
        <v>185</v>
      </c>
      <c r="BD3" s="64">
        <v>186</v>
      </c>
      <c r="BE3" s="64">
        <v>187</v>
      </c>
      <c r="BF3" s="64">
        <v>188</v>
      </c>
      <c r="BG3" s="64">
        <v>189</v>
      </c>
      <c r="BH3" s="64">
        <v>190</v>
      </c>
      <c r="BI3" s="64">
        <v>191</v>
      </c>
      <c r="BJ3" s="64">
        <v>192</v>
      </c>
      <c r="BK3" s="64">
        <v>193</v>
      </c>
      <c r="BL3" s="64">
        <v>194</v>
      </c>
      <c r="BM3" s="64">
        <v>195</v>
      </c>
      <c r="BN3" s="64">
        <v>196</v>
      </c>
      <c r="BO3" s="64">
        <v>197</v>
      </c>
      <c r="BP3" s="64">
        <v>198</v>
      </c>
      <c r="BQ3" s="64">
        <v>199</v>
      </c>
      <c r="BR3" s="64">
        <v>200</v>
      </c>
      <c r="BS3" s="64">
        <v>201</v>
      </c>
      <c r="BT3" s="64">
        <v>202</v>
      </c>
      <c r="BU3" s="64">
        <v>203</v>
      </c>
      <c r="BV3" s="64">
        <v>204</v>
      </c>
      <c r="BW3" s="65">
        <v>205</v>
      </c>
    </row>
    <row r="4" spans="1:75" ht="15.75" thickBot="1">
      <c r="A4" s="151"/>
      <c r="B4" s="152" t="s">
        <v>132</v>
      </c>
      <c r="C4" s="530"/>
      <c r="D4" s="525"/>
      <c r="E4" s="73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J4" s="74" t="s">
        <v>61</v>
      </c>
      <c r="K4" s="74" t="s">
        <v>64</v>
      </c>
      <c r="L4" s="75" t="s">
        <v>81</v>
      </c>
      <c r="M4" s="513"/>
      <c r="N4" s="46" t="s">
        <v>17</v>
      </c>
      <c r="O4" s="47" t="s">
        <v>131</v>
      </c>
      <c r="P4" s="47" t="s">
        <v>62</v>
      </c>
      <c r="Q4" s="47" t="s">
        <v>63</v>
      </c>
      <c r="R4" s="47" t="s">
        <v>18</v>
      </c>
      <c r="S4" s="47" t="s">
        <v>19</v>
      </c>
      <c r="T4" s="47" t="s">
        <v>20</v>
      </c>
      <c r="U4" s="47" t="s">
        <v>21</v>
      </c>
      <c r="V4" s="48" t="s">
        <v>22</v>
      </c>
      <c r="W4" s="474"/>
      <c r="X4" s="76" t="s">
        <v>23</v>
      </c>
      <c r="Y4" s="77" t="s">
        <v>67</v>
      </c>
      <c r="Z4" s="77" t="s">
        <v>80</v>
      </c>
      <c r="AA4" s="77" t="s">
        <v>68</v>
      </c>
      <c r="AB4" s="77" t="s">
        <v>24</v>
      </c>
      <c r="AC4" s="77" t="s">
        <v>25</v>
      </c>
      <c r="AD4" s="77" t="s">
        <v>65</v>
      </c>
      <c r="AE4" s="78" t="s">
        <v>66</v>
      </c>
      <c r="AF4" s="477"/>
      <c r="AG4" s="388" t="s">
        <v>70</v>
      </c>
      <c r="AH4" s="359" t="s">
        <v>34</v>
      </c>
      <c r="AI4" s="359" t="s">
        <v>38</v>
      </c>
      <c r="AJ4" s="359" t="s">
        <v>35</v>
      </c>
      <c r="AK4" s="359" t="s">
        <v>28</v>
      </c>
      <c r="AL4" s="359" t="s">
        <v>39</v>
      </c>
      <c r="AM4" s="359" t="s">
        <v>29</v>
      </c>
      <c r="AN4" s="359" t="s">
        <v>43</v>
      </c>
      <c r="AO4" s="359" t="s">
        <v>30</v>
      </c>
      <c r="AP4" s="359" t="s">
        <v>31</v>
      </c>
      <c r="AQ4" s="359" t="s">
        <v>36</v>
      </c>
      <c r="AR4" s="359" t="s">
        <v>32</v>
      </c>
      <c r="AS4" s="359" t="s">
        <v>37</v>
      </c>
      <c r="AT4" s="359" t="s">
        <v>40</v>
      </c>
      <c r="AU4" s="359" t="s">
        <v>41</v>
      </c>
      <c r="AV4" s="359" t="s">
        <v>69</v>
      </c>
      <c r="AW4" s="359" t="s">
        <v>45</v>
      </c>
      <c r="AX4" s="359" t="s">
        <v>71</v>
      </c>
      <c r="AY4" s="359" t="s">
        <v>33</v>
      </c>
      <c r="AZ4" s="360" t="s">
        <v>42</v>
      </c>
      <c r="BA4" s="480"/>
      <c r="BB4" s="66" t="s">
        <v>54</v>
      </c>
      <c r="BC4" s="67" t="s">
        <v>46</v>
      </c>
      <c r="BD4" s="67" t="s">
        <v>55</v>
      </c>
      <c r="BE4" s="67" t="s">
        <v>47</v>
      </c>
      <c r="BF4" s="67" t="s">
        <v>73</v>
      </c>
      <c r="BG4" s="67" t="s">
        <v>72</v>
      </c>
      <c r="BH4" s="67" t="s">
        <v>48</v>
      </c>
      <c r="BI4" s="67" t="s">
        <v>74</v>
      </c>
      <c r="BJ4" s="67" t="s">
        <v>75</v>
      </c>
      <c r="BK4" s="67" t="s">
        <v>76</v>
      </c>
      <c r="BL4" s="67" t="s">
        <v>77</v>
      </c>
      <c r="BM4" s="67" t="s">
        <v>56</v>
      </c>
      <c r="BN4" s="67" t="s">
        <v>57</v>
      </c>
      <c r="BO4" s="67" t="s">
        <v>49</v>
      </c>
      <c r="BP4" s="67" t="s">
        <v>50</v>
      </c>
      <c r="BQ4" s="67" t="s">
        <v>58</v>
      </c>
      <c r="BR4" s="67" t="s">
        <v>59</v>
      </c>
      <c r="BS4" s="67" t="s">
        <v>51</v>
      </c>
      <c r="BT4" s="67" t="s">
        <v>52</v>
      </c>
      <c r="BU4" s="67" t="s">
        <v>53</v>
      </c>
      <c r="BV4" s="67" t="s">
        <v>78</v>
      </c>
      <c r="BW4" s="68" t="s">
        <v>79</v>
      </c>
    </row>
    <row r="5" spans="1:75">
      <c r="A5" s="531" t="s">
        <v>85</v>
      </c>
      <c r="B5" s="137" t="s">
        <v>175</v>
      </c>
      <c r="C5" s="410">
        <f t="shared" ref="C5:C14" si="0">SUM(D5,M5,W5,AF5,BA5)</f>
        <v>47</v>
      </c>
      <c r="D5" s="376">
        <f t="shared" ref="D5:D14" si="1">SUM(E5:L5)</f>
        <v>7</v>
      </c>
      <c r="E5" s="79"/>
      <c r="F5" s="80"/>
      <c r="G5" s="80"/>
      <c r="H5" s="80"/>
      <c r="I5" s="80">
        <v>4</v>
      </c>
      <c r="J5" s="80"/>
      <c r="K5" s="80"/>
      <c r="L5" s="316">
        <v>3</v>
      </c>
      <c r="M5" s="364">
        <f t="shared" ref="M5:M14" si="2">SUM(N5:V5)</f>
        <v>0</v>
      </c>
      <c r="N5" s="325"/>
      <c r="O5" s="50"/>
      <c r="P5" s="50"/>
      <c r="Q5" s="50"/>
      <c r="R5" s="50"/>
      <c r="S5" s="50"/>
      <c r="T5" s="50"/>
      <c r="U5" s="50"/>
      <c r="V5" s="328"/>
      <c r="W5" s="367">
        <f t="shared" ref="W5:W14" si="3">SUM(X5:AE5)</f>
        <v>1</v>
      </c>
      <c r="X5" s="325"/>
      <c r="Y5" s="50"/>
      <c r="Z5" s="50"/>
      <c r="AA5" s="50"/>
      <c r="AB5" s="50"/>
      <c r="AC5" s="50"/>
      <c r="AD5" s="50"/>
      <c r="AE5" s="328">
        <v>1</v>
      </c>
      <c r="AF5" s="409">
        <f t="shared" ref="AF5:AF14" si="4">SUM(AG5:AZ5)</f>
        <v>0</v>
      </c>
      <c r="AG5" s="325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328"/>
      <c r="BA5" s="373">
        <f t="shared" ref="BA5:BA14" si="5">SUM(BB5:BW5)</f>
        <v>39</v>
      </c>
      <c r="BB5" s="325"/>
      <c r="BC5" s="50"/>
      <c r="BD5" s="50"/>
      <c r="BE5" s="50"/>
      <c r="BF5" s="50"/>
      <c r="BG5" s="50">
        <v>1</v>
      </c>
      <c r="BH5" s="50">
        <v>1</v>
      </c>
      <c r="BI5" s="50">
        <v>2</v>
      </c>
      <c r="BJ5" s="50"/>
      <c r="BK5" s="50"/>
      <c r="BL5" s="50">
        <v>2</v>
      </c>
      <c r="BM5" s="50">
        <v>1</v>
      </c>
      <c r="BN5" s="50">
        <v>10</v>
      </c>
      <c r="BO5" s="50"/>
      <c r="BP5" s="50"/>
      <c r="BQ5" s="50"/>
      <c r="BR5" s="50">
        <v>1</v>
      </c>
      <c r="BS5" s="50"/>
      <c r="BT5" s="50"/>
      <c r="BU5" s="50">
        <v>1</v>
      </c>
      <c r="BV5" s="50">
        <v>11</v>
      </c>
      <c r="BW5" s="51">
        <v>9</v>
      </c>
    </row>
    <row r="6" spans="1:75">
      <c r="A6" s="532"/>
      <c r="B6" s="138" t="s">
        <v>174</v>
      </c>
      <c r="C6" s="411">
        <f t="shared" si="0"/>
        <v>45</v>
      </c>
      <c r="D6" s="392">
        <f t="shared" si="1"/>
        <v>20</v>
      </c>
      <c r="E6" s="81">
        <v>1</v>
      </c>
      <c r="F6" s="82"/>
      <c r="G6" s="82"/>
      <c r="H6" s="82"/>
      <c r="I6" s="82">
        <v>1</v>
      </c>
      <c r="J6" s="82">
        <v>8</v>
      </c>
      <c r="K6" s="82"/>
      <c r="L6" s="317">
        <v>10</v>
      </c>
      <c r="M6" s="365">
        <f t="shared" si="2"/>
        <v>0</v>
      </c>
      <c r="N6" s="326"/>
      <c r="O6" s="31"/>
      <c r="P6" s="31"/>
      <c r="Q6" s="31"/>
      <c r="R6" s="31"/>
      <c r="S6" s="31"/>
      <c r="T6" s="31"/>
      <c r="U6" s="31"/>
      <c r="V6" s="329"/>
      <c r="W6" s="368">
        <f t="shared" si="3"/>
        <v>1</v>
      </c>
      <c r="X6" s="326"/>
      <c r="Y6" s="31"/>
      <c r="Z6" s="31">
        <v>1</v>
      </c>
      <c r="AA6" s="31"/>
      <c r="AB6" s="31"/>
      <c r="AC6" s="31"/>
      <c r="AD6" s="31"/>
      <c r="AE6" s="329"/>
      <c r="AF6" s="371">
        <f t="shared" si="4"/>
        <v>1</v>
      </c>
      <c r="AG6" s="326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29">
        <v>1</v>
      </c>
      <c r="BA6" s="374">
        <f t="shared" si="5"/>
        <v>23</v>
      </c>
      <c r="BB6" s="326"/>
      <c r="BC6" s="31">
        <v>1</v>
      </c>
      <c r="BD6" s="31"/>
      <c r="BE6" s="31"/>
      <c r="BF6" s="31"/>
      <c r="BG6" s="31"/>
      <c r="BH6" s="31"/>
      <c r="BI6" s="31">
        <v>2</v>
      </c>
      <c r="BJ6" s="31">
        <v>4</v>
      </c>
      <c r="BK6" s="31">
        <v>5</v>
      </c>
      <c r="BL6" s="31">
        <v>2</v>
      </c>
      <c r="BM6" s="31"/>
      <c r="BN6" s="31"/>
      <c r="BO6" s="31"/>
      <c r="BP6" s="31"/>
      <c r="BQ6" s="31"/>
      <c r="BR6" s="31"/>
      <c r="BS6" s="31"/>
      <c r="BT6" s="31"/>
      <c r="BU6" s="31">
        <v>3</v>
      </c>
      <c r="BV6" s="31">
        <v>4</v>
      </c>
      <c r="BW6" s="32">
        <v>2</v>
      </c>
    </row>
    <row r="7" spans="1:75" ht="15.75" thickBot="1">
      <c r="A7" s="532"/>
      <c r="B7" s="139" t="s">
        <v>173</v>
      </c>
      <c r="C7" s="420">
        <f t="shared" si="0"/>
        <v>15</v>
      </c>
      <c r="D7" s="394">
        <f t="shared" si="1"/>
        <v>9</v>
      </c>
      <c r="E7" s="81">
        <v>6</v>
      </c>
      <c r="F7" s="82"/>
      <c r="G7" s="82"/>
      <c r="H7" s="82"/>
      <c r="I7" s="82">
        <v>2</v>
      </c>
      <c r="J7" s="82"/>
      <c r="K7" s="82"/>
      <c r="L7" s="317">
        <v>1</v>
      </c>
      <c r="M7" s="399">
        <f t="shared" si="2"/>
        <v>0</v>
      </c>
      <c r="N7" s="326"/>
      <c r="O7" s="31"/>
      <c r="P7" s="31"/>
      <c r="Q7" s="31"/>
      <c r="R7" s="31"/>
      <c r="S7" s="31"/>
      <c r="T7" s="31"/>
      <c r="U7" s="31"/>
      <c r="V7" s="329"/>
      <c r="W7" s="401">
        <f t="shared" si="3"/>
        <v>1</v>
      </c>
      <c r="X7" s="326"/>
      <c r="Y7" s="31"/>
      <c r="Z7" s="31"/>
      <c r="AA7" s="31"/>
      <c r="AB7" s="31">
        <v>1</v>
      </c>
      <c r="AC7" s="31"/>
      <c r="AD7" s="31"/>
      <c r="AE7" s="329"/>
      <c r="AF7" s="425">
        <f t="shared" si="4"/>
        <v>0</v>
      </c>
      <c r="AG7" s="326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29"/>
      <c r="BA7" s="404">
        <f t="shared" si="5"/>
        <v>5</v>
      </c>
      <c r="BB7" s="326">
        <v>1</v>
      </c>
      <c r="BC7" s="31"/>
      <c r="BD7" s="31">
        <v>1</v>
      </c>
      <c r="BE7" s="31"/>
      <c r="BF7" s="31"/>
      <c r="BG7" s="31"/>
      <c r="BH7" s="31">
        <v>1</v>
      </c>
      <c r="BI7" s="31"/>
      <c r="BJ7" s="31"/>
      <c r="BK7" s="31">
        <v>1</v>
      </c>
      <c r="BL7" s="31">
        <v>1</v>
      </c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2"/>
    </row>
    <row r="8" spans="1:75">
      <c r="A8" s="501" t="s">
        <v>90</v>
      </c>
      <c r="B8" s="140" t="s">
        <v>177</v>
      </c>
      <c r="C8" s="410">
        <f t="shared" si="0"/>
        <v>67</v>
      </c>
      <c r="D8" s="376">
        <f t="shared" si="1"/>
        <v>1</v>
      </c>
      <c r="E8" s="36"/>
      <c r="F8" s="44"/>
      <c r="G8" s="44"/>
      <c r="H8" s="44"/>
      <c r="I8" s="44">
        <v>1</v>
      </c>
      <c r="J8" s="44"/>
      <c r="K8" s="44"/>
      <c r="L8" s="85"/>
      <c r="M8" s="364">
        <f t="shared" si="2"/>
        <v>23</v>
      </c>
      <c r="N8" s="36"/>
      <c r="O8" s="44"/>
      <c r="P8" s="44">
        <v>8</v>
      </c>
      <c r="Q8" s="44">
        <v>8</v>
      </c>
      <c r="R8" s="44"/>
      <c r="S8" s="44">
        <v>7</v>
      </c>
      <c r="T8" s="44"/>
      <c r="U8" s="44"/>
      <c r="V8" s="85"/>
      <c r="W8" s="367">
        <f t="shared" si="3"/>
        <v>12</v>
      </c>
      <c r="X8" s="36"/>
      <c r="Y8" s="44">
        <v>4</v>
      </c>
      <c r="Z8" s="44">
        <v>4</v>
      </c>
      <c r="AA8" s="44">
        <v>1</v>
      </c>
      <c r="AB8" s="44"/>
      <c r="AC8" s="44"/>
      <c r="AD8" s="44">
        <v>1</v>
      </c>
      <c r="AE8" s="85">
        <v>2</v>
      </c>
      <c r="AF8" s="409">
        <f t="shared" si="4"/>
        <v>3</v>
      </c>
      <c r="AG8" s="36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>
        <v>1</v>
      </c>
      <c r="AV8" s="44"/>
      <c r="AW8" s="44"/>
      <c r="AX8" s="44">
        <v>2</v>
      </c>
      <c r="AY8" s="44"/>
      <c r="AZ8" s="85"/>
      <c r="BA8" s="373">
        <f t="shared" si="5"/>
        <v>28</v>
      </c>
      <c r="BB8" s="36"/>
      <c r="BC8" s="44">
        <v>9</v>
      </c>
      <c r="BD8" s="44">
        <v>1</v>
      </c>
      <c r="BE8" s="44"/>
      <c r="BF8" s="44"/>
      <c r="BG8" s="44">
        <v>1</v>
      </c>
      <c r="BH8" s="44"/>
      <c r="BI8" s="44"/>
      <c r="BJ8" s="44">
        <v>1</v>
      </c>
      <c r="BK8" s="44">
        <v>1</v>
      </c>
      <c r="BL8" s="44">
        <v>2</v>
      </c>
      <c r="BM8" s="44"/>
      <c r="BN8" s="44"/>
      <c r="BO8" s="44"/>
      <c r="BP8" s="44"/>
      <c r="BQ8" s="44"/>
      <c r="BR8" s="44"/>
      <c r="BS8" s="44"/>
      <c r="BT8" s="44"/>
      <c r="BU8" s="44">
        <v>1</v>
      </c>
      <c r="BV8" s="44">
        <v>8</v>
      </c>
      <c r="BW8" s="45">
        <v>4</v>
      </c>
    </row>
    <row r="9" spans="1:75" ht="15" customHeight="1" thickBot="1">
      <c r="A9" s="501"/>
      <c r="B9" s="141" t="s">
        <v>176</v>
      </c>
      <c r="C9" s="421">
        <f t="shared" si="0"/>
        <v>15</v>
      </c>
      <c r="D9" s="394">
        <f t="shared" si="1"/>
        <v>0</v>
      </c>
      <c r="E9" s="86"/>
      <c r="F9" s="37"/>
      <c r="G9" s="37"/>
      <c r="H9" s="37"/>
      <c r="I9" s="37"/>
      <c r="J9" s="37"/>
      <c r="K9" s="37"/>
      <c r="L9" s="87"/>
      <c r="M9" s="366">
        <f t="shared" si="2"/>
        <v>6</v>
      </c>
      <c r="N9" s="86">
        <v>4</v>
      </c>
      <c r="O9" s="37">
        <v>1</v>
      </c>
      <c r="P9" s="37">
        <v>1</v>
      </c>
      <c r="Q9" s="37"/>
      <c r="R9" s="37"/>
      <c r="S9" s="37"/>
      <c r="T9" s="37"/>
      <c r="U9" s="37"/>
      <c r="V9" s="87"/>
      <c r="W9" s="369">
        <f t="shared" si="3"/>
        <v>1</v>
      </c>
      <c r="X9" s="86"/>
      <c r="Y9" s="37"/>
      <c r="Z9" s="37">
        <v>1</v>
      </c>
      <c r="AA9" s="37"/>
      <c r="AB9" s="37"/>
      <c r="AC9" s="37"/>
      <c r="AD9" s="37"/>
      <c r="AE9" s="87"/>
      <c r="AF9" s="372">
        <f t="shared" si="4"/>
        <v>2</v>
      </c>
      <c r="AG9" s="86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>
        <v>1</v>
      </c>
      <c r="AT9" s="37"/>
      <c r="AU9" s="37">
        <v>1</v>
      </c>
      <c r="AV9" s="37"/>
      <c r="AW9" s="37"/>
      <c r="AX9" s="37"/>
      <c r="AY9" s="37"/>
      <c r="AZ9" s="87"/>
      <c r="BA9" s="375">
        <f t="shared" si="5"/>
        <v>6</v>
      </c>
      <c r="BB9" s="86">
        <v>1</v>
      </c>
      <c r="BC9" s="37"/>
      <c r="BD9" s="37"/>
      <c r="BE9" s="37"/>
      <c r="BF9" s="37"/>
      <c r="BG9" s="37"/>
      <c r="BH9" s="37"/>
      <c r="BI9" s="37">
        <v>1</v>
      </c>
      <c r="BJ9" s="37">
        <v>1</v>
      </c>
      <c r="BK9" s="37"/>
      <c r="BL9" s="37"/>
      <c r="BM9" s="37"/>
      <c r="BN9" s="37">
        <v>1</v>
      </c>
      <c r="BO9" s="37"/>
      <c r="BP9" s="37"/>
      <c r="BQ9" s="37"/>
      <c r="BR9" s="37"/>
      <c r="BS9" s="37"/>
      <c r="BT9" s="37">
        <v>1</v>
      </c>
      <c r="BU9" s="37"/>
      <c r="BV9" s="37"/>
      <c r="BW9" s="39">
        <v>1</v>
      </c>
    </row>
    <row r="10" spans="1:75">
      <c r="A10" s="526" t="s">
        <v>97</v>
      </c>
      <c r="B10" s="142" t="s">
        <v>178</v>
      </c>
      <c r="C10" s="426">
        <f t="shared" si="0"/>
        <v>88</v>
      </c>
      <c r="D10" s="376">
        <f t="shared" si="1"/>
        <v>1</v>
      </c>
      <c r="E10" s="313"/>
      <c r="F10" s="54"/>
      <c r="G10" s="54"/>
      <c r="H10" s="54"/>
      <c r="I10" s="54">
        <v>1</v>
      </c>
      <c r="J10" s="54"/>
      <c r="K10" s="54"/>
      <c r="L10" s="319"/>
      <c r="M10" s="400">
        <f t="shared" si="2"/>
        <v>0</v>
      </c>
      <c r="N10" s="313"/>
      <c r="O10" s="54"/>
      <c r="P10" s="54"/>
      <c r="Q10" s="54"/>
      <c r="R10" s="54"/>
      <c r="S10" s="54"/>
      <c r="T10" s="54"/>
      <c r="U10" s="54"/>
      <c r="V10" s="319"/>
      <c r="W10" s="402">
        <f t="shared" si="3"/>
        <v>51</v>
      </c>
      <c r="X10" s="313"/>
      <c r="Y10" s="54">
        <v>14</v>
      </c>
      <c r="Z10" s="54">
        <v>18</v>
      </c>
      <c r="AA10" s="54">
        <v>13</v>
      </c>
      <c r="AB10" s="54">
        <v>4</v>
      </c>
      <c r="AC10" s="54"/>
      <c r="AD10" s="54">
        <v>2</v>
      </c>
      <c r="AE10" s="319"/>
      <c r="AF10" s="370">
        <f t="shared" si="4"/>
        <v>5</v>
      </c>
      <c r="AG10" s="313"/>
      <c r="AH10" s="54"/>
      <c r="AI10" s="54">
        <v>2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>
        <v>1</v>
      </c>
      <c r="AU10" s="54">
        <v>2</v>
      </c>
      <c r="AV10" s="54"/>
      <c r="AW10" s="54"/>
      <c r="AX10" s="54"/>
      <c r="AY10" s="54"/>
      <c r="AZ10" s="319"/>
      <c r="BA10" s="373">
        <f t="shared" si="5"/>
        <v>31</v>
      </c>
      <c r="BB10" s="313"/>
      <c r="BC10" s="54">
        <v>1</v>
      </c>
      <c r="BD10" s="54">
        <v>3</v>
      </c>
      <c r="BE10" s="54">
        <v>1</v>
      </c>
      <c r="BF10" s="54">
        <v>1</v>
      </c>
      <c r="BG10" s="54"/>
      <c r="BH10" s="54">
        <v>1</v>
      </c>
      <c r="BI10" s="54">
        <v>2</v>
      </c>
      <c r="BJ10" s="54">
        <v>3</v>
      </c>
      <c r="BK10" s="54">
        <v>2</v>
      </c>
      <c r="BL10" s="54">
        <v>1</v>
      </c>
      <c r="BM10" s="54"/>
      <c r="BN10" s="54">
        <v>1</v>
      </c>
      <c r="BO10" s="54">
        <v>6</v>
      </c>
      <c r="BP10" s="54"/>
      <c r="BQ10" s="54"/>
      <c r="BR10" s="54">
        <v>1</v>
      </c>
      <c r="BS10" s="54"/>
      <c r="BT10" s="54">
        <v>7</v>
      </c>
      <c r="BU10" s="54">
        <v>1</v>
      </c>
      <c r="BV10" s="54"/>
      <c r="BW10" s="55"/>
    </row>
    <row r="11" spans="1:75" ht="15.75" thickBot="1">
      <c r="A11" s="527"/>
      <c r="B11" s="143" t="s">
        <v>179</v>
      </c>
      <c r="C11" s="420">
        <f t="shared" si="0"/>
        <v>48</v>
      </c>
      <c r="D11" s="394">
        <f t="shared" si="1"/>
        <v>0</v>
      </c>
      <c r="E11" s="419"/>
      <c r="F11" s="145"/>
      <c r="G11" s="145"/>
      <c r="H11" s="145"/>
      <c r="I11" s="145"/>
      <c r="J11" s="145"/>
      <c r="K11" s="145"/>
      <c r="L11" s="422"/>
      <c r="M11" s="399">
        <f t="shared" si="2"/>
        <v>0</v>
      </c>
      <c r="N11" s="419"/>
      <c r="O11" s="145"/>
      <c r="P11" s="145"/>
      <c r="Q11" s="145"/>
      <c r="R11" s="145"/>
      <c r="S11" s="145"/>
      <c r="T11" s="145"/>
      <c r="U11" s="145"/>
      <c r="V11" s="422"/>
      <c r="W11" s="401">
        <f t="shared" si="3"/>
        <v>21</v>
      </c>
      <c r="X11" s="419"/>
      <c r="Y11" s="145"/>
      <c r="Z11" s="145">
        <v>1</v>
      </c>
      <c r="AA11" s="145">
        <v>2</v>
      </c>
      <c r="AB11" s="145">
        <v>2</v>
      </c>
      <c r="AC11" s="145"/>
      <c r="AD11" s="145">
        <v>6</v>
      </c>
      <c r="AE11" s="422">
        <v>10</v>
      </c>
      <c r="AF11" s="425">
        <f t="shared" si="4"/>
        <v>1</v>
      </c>
      <c r="AG11" s="419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>
        <v>1</v>
      </c>
      <c r="AV11" s="145"/>
      <c r="AW11" s="145"/>
      <c r="AX11" s="145"/>
      <c r="AY11" s="145"/>
      <c r="AZ11" s="422"/>
      <c r="BA11" s="374">
        <f t="shared" si="5"/>
        <v>26</v>
      </c>
      <c r="BB11" s="419">
        <v>1</v>
      </c>
      <c r="BC11" s="145">
        <v>2</v>
      </c>
      <c r="BD11" s="145"/>
      <c r="BE11" s="145"/>
      <c r="BF11" s="145"/>
      <c r="BG11" s="145"/>
      <c r="BH11" s="145"/>
      <c r="BI11" s="145">
        <v>4</v>
      </c>
      <c r="BJ11" s="145">
        <v>4</v>
      </c>
      <c r="BK11" s="145">
        <v>7</v>
      </c>
      <c r="BL11" s="145">
        <v>3</v>
      </c>
      <c r="BM11" s="145">
        <v>1</v>
      </c>
      <c r="BN11" s="145">
        <v>2</v>
      </c>
      <c r="BO11" s="145"/>
      <c r="BP11" s="145"/>
      <c r="BQ11" s="145"/>
      <c r="BR11" s="145"/>
      <c r="BS11" s="145"/>
      <c r="BT11" s="145"/>
      <c r="BU11" s="145">
        <v>1</v>
      </c>
      <c r="BV11" s="145"/>
      <c r="BW11" s="146">
        <v>1</v>
      </c>
    </row>
    <row r="12" spans="1:75">
      <c r="A12" s="518" t="s">
        <v>104</v>
      </c>
      <c r="B12" s="135" t="s">
        <v>182</v>
      </c>
      <c r="C12" s="410">
        <f t="shared" si="0"/>
        <v>89</v>
      </c>
      <c r="D12" s="376">
        <f t="shared" si="1"/>
        <v>1</v>
      </c>
      <c r="E12" s="333">
        <v>1</v>
      </c>
      <c r="F12" s="22"/>
      <c r="G12" s="22"/>
      <c r="H12" s="22"/>
      <c r="I12" s="22"/>
      <c r="J12" s="22"/>
      <c r="K12" s="22"/>
      <c r="L12" s="423"/>
      <c r="M12" s="364">
        <f t="shared" si="2"/>
        <v>5</v>
      </c>
      <c r="N12" s="333">
        <v>1</v>
      </c>
      <c r="O12" s="22"/>
      <c r="P12" s="22">
        <v>3</v>
      </c>
      <c r="Q12" s="22"/>
      <c r="R12" s="22"/>
      <c r="S12" s="22">
        <v>1</v>
      </c>
      <c r="T12" s="22"/>
      <c r="U12" s="22"/>
      <c r="V12" s="423"/>
      <c r="W12" s="367">
        <f t="shared" si="3"/>
        <v>5</v>
      </c>
      <c r="X12" s="333"/>
      <c r="Y12" s="22"/>
      <c r="Z12" s="22">
        <v>1</v>
      </c>
      <c r="AA12" s="22">
        <v>1</v>
      </c>
      <c r="AB12" s="22">
        <v>2</v>
      </c>
      <c r="AC12" s="22"/>
      <c r="AD12" s="22"/>
      <c r="AE12" s="423">
        <v>1</v>
      </c>
      <c r="AF12" s="409">
        <f t="shared" si="4"/>
        <v>24</v>
      </c>
      <c r="AG12" s="333">
        <v>1</v>
      </c>
      <c r="AH12" s="22"/>
      <c r="AI12" s="22"/>
      <c r="AJ12" s="22">
        <v>1</v>
      </c>
      <c r="AK12" s="22"/>
      <c r="AL12" s="22"/>
      <c r="AM12" s="22"/>
      <c r="AN12" s="22"/>
      <c r="AO12" s="22"/>
      <c r="AP12" s="22"/>
      <c r="AQ12" s="22"/>
      <c r="AR12" s="22"/>
      <c r="AS12" s="22">
        <v>1</v>
      </c>
      <c r="AT12" s="22"/>
      <c r="AU12" s="22">
        <v>2</v>
      </c>
      <c r="AV12" s="22">
        <v>17</v>
      </c>
      <c r="AW12" s="22">
        <v>2</v>
      </c>
      <c r="AX12" s="22"/>
      <c r="AY12" s="22"/>
      <c r="AZ12" s="423"/>
      <c r="BA12" s="374">
        <f t="shared" si="5"/>
        <v>54</v>
      </c>
      <c r="BB12" s="333"/>
      <c r="BC12" s="22">
        <v>7</v>
      </c>
      <c r="BD12" s="22"/>
      <c r="BE12" s="22">
        <v>1</v>
      </c>
      <c r="BF12" s="22">
        <v>2</v>
      </c>
      <c r="BG12" s="22">
        <v>7</v>
      </c>
      <c r="BH12" s="22">
        <v>1</v>
      </c>
      <c r="BI12" s="22">
        <v>6</v>
      </c>
      <c r="BJ12" s="22">
        <v>3</v>
      </c>
      <c r="BK12" s="22">
        <v>5</v>
      </c>
      <c r="BL12" s="22">
        <v>7</v>
      </c>
      <c r="BM12" s="22"/>
      <c r="BN12" s="22">
        <v>1</v>
      </c>
      <c r="BO12" s="22"/>
      <c r="BP12" s="22"/>
      <c r="BQ12" s="22"/>
      <c r="BR12" s="22"/>
      <c r="BS12" s="22"/>
      <c r="BT12" s="22">
        <v>1</v>
      </c>
      <c r="BU12" s="22">
        <v>4</v>
      </c>
      <c r="BV12" s="22">
        <v>6</v>
      </c>
      <c r="BW12" s="70">
        <v>3</v>
      </c>
    </row>
    <row r="13" spans="1:75">
      <c r="A13" s="519"/>
      <c r="B13" s="136" t="s">
        <v>180</v>
      </c>
      <c r="C13" s="411">
        <f t="shared" si="0"/>
        <v>63</v>
      </c>
      <c r="D13" s="392">
        <f t="shared" si="1"/>
        <v>5</v>
      </c>
      <c r="E13" s="92"/>
      <c r="F13" s="23"/>
      <c r="G13" s="23"/>
      <c r="H13" s="23"/>
      <c r="I13" s="23"/>
      <c r="J13" s="23">
        <v>5</v>
      </c>
      <c r="K13" s="23"/>
      <c r="L13" s="311"/>
      <c r="M13" s="365">
        <f t="shared" si="2"/>
        <v>0</v>
      </c>
      <c r="N13" s="92"/>
      <c r="O13" s="23"/>
      <c r="P13" s="23"/>
      <c r="Q13" s="23"/>
      <c r="R13" s="23"/>
      <c r="S13" s="23"/>
      <c r="T13" s="23"/>
      <c r="U13" s="23"/>
      <c r="V13" s="311"/>
      <c r="W13" s="368">
        <f t="shared" si="3"/>
        <v>2</v>
      </c>
      <c r="X13" s="92"/>
      <c r="Y13" s="23">
        <v>1</v>
      </c>
      <c r="Z13" s="23"/>
      <c r="AA13" s="23"/>
      <c r="AB13" s="23"/>
      <c r="AC13" s="23"/>
      <c r="AD13" s="23">
        <v>1</v>
      </c>
      <c r="AE13" s="311"/>
      <c r="AF13" s="371">
        <f t="shared" si="4"/>
        <v>14</v>
      </c>
      <c r="AG13" s="92"/>
      <c r="AH13" s="23"/>
      <c r="AI13" s="23"/>
      <c r="AJ13" s="23"/>
      <c r="AK13" s="23"/>
      <c r="AL13" s="23">
        <v>2</v>
      </c>
      <c r="AM13" s="23">
        <v>1</v>
      </c>
      <c r="AN13" s="23"/>
      <c r="AO13" s="23"/>
      <c r="AP13" s="23"/>
      <c r="AQ13" s="23"/>
      <c r="AR13" s="23"/>
      <c r="AS13" s="23"/>
      <c r="AT13" s="23"/>
      <c r="AU13" s="23">
        <v>9</v>
      </c>
      <c r="AV13" s="23"/>
      <c r="AW13" s="23"/>
      <c r="AX13" s="23"/>
      <c r="AY13" s="23"/>
      <c r="AZ13" s="311">
        <v>2</v>
      </c>
      <c r="BA13" s="374">
        <f t="shared" si="5"/>
        <v>42</v>
      </c>
      <c r="BB13" s="92">
        <v>1</v>
      </c>
      <c r="BC13" s="23">
        <v>3</v>
      </c>
      <c r="BD13" s="23"/>
      <c r="BE13" s="23"/>
      <c r="BF13" s="23">
        <v>4</v>
      </c>
      <c r="BG13" s="23">
        <v>1</v>
      </c>
      <c r="BH13" s="23">
        <v>2</v>
      </c>
      <c r="BI13" s="23">
        <v>1</v>
      </c>
      <c r="BJ13" s="23">
        <v>2</v>
      </c>
      <c r="BK13" s="23">
        <v>3</v>
      </c>
      <c r="BL13" s="23">
        <v>1</v>
      </c>
      <c r="BM13" s="23"/>
      <c r="BN13" s="23"/>
      <c r="BO13" s="23"/>
      <c r="BP13" s="23">
        <v>1</v>
      </c>
      <c r="BQ13" s="23"/>
      <c r="BR13" s="23"/>
      <c r="BS13" s="23"/>
      <c r="BT13" s="23"/>
      <c r="BU13" s="23">
        <v>21</v>
      </c>
      <c r="BV13" s="23">
        <v>2</v>
      </c>
      <c r="BW13" s="71"/>
    </row>
    <row r="14" spans="1:75" ht="15.75" thickBot="1">
      <c r="A14" s="519"/>
      <c r="B14" s="144" t="s">
        <v>181</v>
      </c>
      <c r="C14" s="421">
        <f t="shared" si="0"/>
        <v>11</v>
      </c>
      <c r="D14" s="393">
        <f t="shared" si="1"/>
        <v>0</v>
      </c>
      <c r="E14" s="334"/>
      <c r="F14" s="24"/>
      <c r="G14" s="24"/>
      <c r="H14" s="24"/>
      <c r="I14" s="24"/>
      <c r="J14" s="24"/>
      <c r="K14" s="24"/>
      <c r="L14" s="424"/>
      <c r="M14" s="366">
        <f t="shared" si="2"/>
        <v>0</v>
      </c>
      <c r="N14" s="334"/>
      <c r="O14" s="24"/>
      <c r="P14" s="24"/>
      <c r="Q14" s="24"/>
      <c r="R14" s="24"/>
      <c r="S14" s="24"/>
      <c r="T14" s="24"/>
      <c r="U14" s="24"/>
      <c r="V14" s="424"/>
      <c r="W14" s="369">
        <f t="shared" si="3"/>
        <v>0</v>
      </c>
      <c r="X14" s="334"/>
      <c r="Y14" s="24"/>
      <c r="Z14" s="24"/>
      <c r="AA14" s="24"/>
      <c r="AB14" s="24"/>
      <c r="AC14" s="24"/>
      <c r="AD14" s="24"/>
      <c r="AE14" s="424"/>
      <c r="AF14" s="372">
        <f t="shared" si="4"/>
        <v>6</v>
      </c>
      <c r="AG14" s="334"/>
      <c r="AH14" s="24"/>
      <c r="AI14" s="24">
        <v>2</v>
      </c>
      <c r="AJ14" s="24"/>
      <c r="AK14" s="24"/>
      <c r="AL14" s="24"/>
      <c r="AM14" s="24"/>
      <c r="AN14" s="24"/>
      <c r="AO14" s="24"/>
      <c r="AP14" s="24"/>
      <c r="AQ14" s="24"/>
      <c r="AR14" s="24"/>
      <c r="AS14" s="24">
        <v>1</v>
      </c>
      <c r="AT14" s="24"/>
      <c r="AU14" s="24">
        <v>1</v>
      </c>
      <c r="AV14" s="24"/>
      <c r="AW14" s="24"/>
      <c r="AX14" s="24">
        <v>2</v>
      </c>
      <c r="AY14" s="24"/>
      <c r="AZ14" s="424"/>
      <c r="BA14" s="375">
        <f t="shared" si="5"/>
        <v>5</v>
      </c>
      <c r="BB14" s="334"/>
      <c r="BC14" s="24">
        <v>4</v>
      </c>
      <c r="BD14" s="24"/>
      <c r="BE14" s="24"/>
      <c r="BF14" s="24"/>
      <c r="BG14" s="24"/>
      <c r="BH14" s="24"/>
      <c r="BI14" s="24"/>
      <c r="BJ14" s="24">
        <v>1</v>
      </c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72"/>
    </row>
    <row r="15" spans="1:75" ht="15" customHeight="1">
      <c r="A15" s="540" t="s">
        <v>129</v>
      </c>
      <c r="B15" s="147" t="s">
        <v>193</v>
      </c>
      <c r="C15" s="426">
        <f t="shared" ref="C15:C31" si="6">SUM(D15,M15,W15,AF15,BA15)</f>
        <v>160</v>
      </c>
      <c r="D15" s="395">
        <f t="shared" ref="D15:D31" si="7">SUM(E15:L15)</f>
        <v>9</v>
      </c>
      <c r="E15" s="94">
        <v>5</v>
      </c>
      <c r="F15" s="25"/>
      <c r="G15" s="25"/>
      <c r="H15" s="25"/>
      <c r="I15" s="25">
        <v>2</v>
      </c>
      <c r="J15" s="25"/>
      <c r="K15" s="25"/>
      <c r="L15" s="322">
        <v>2</v>
      </c>
      <c r="M15" s="400">
        <f t="shared" ref="M15:M31" si="8">SUM(N15:V15)</f>
        <v>2</v>
      </c>
      <c r="N15" s="94"/>
      <c r="O15" s="25"/>
      <c r="P15" s="25">
        <v>1</v>
      </c>
      <c r="Q15" s="25">
        <v>1</v>
      </c>
      <c r="R15" s="25"/>
      <c r="S15" s="25"/>
      <c r="T15" s="25"/>
      <c r="U15" s="25"/>
      <c r="V15" s="322"/>
      <c r="W15" s="402">
        <f t="shared" ref="W15:W31" si="9">SUM(X15:AE15)</f>
        <v>4</v>
      </c>
      <c r="X15" s="94"/>
      <c r="Y15" s="25"/>
      <c r="Z15" s="25"/>
      <c r="AA15" s="25"/>
      <c r="AB15" s="25">
        <v>2</v>
      </c>
      <c r="AC15" s="25"/>
      <c r="AD15" s="25"/>
      <c r="AE15" s="322">
        <v>2</v>
      </c>
      <c r="AF15" s="370">
        <f t="shared" ref="AF15:AF31" si="10">SUM(AG15:AZ15)</f>
        <v>5</v>
      </c>
      <c r="AG15" s="94"/>
      <c r="AH15" s="25"/>
      <c r="AI15" s="25"/>
      <c r="AJ15" s="25"/>
      <c r="AK15" s="25"/>
      <c r="AL15" s="25">
        <v>1</v>
      </c>
      <c r="AM15" s="25"/>
      <c r="AN15" s="25"/>
      <c r="AO15" s="25"/>
      <c r="AP15" s="25"/>
      <c r="AQ15" s="25"/>
      <c r="AR15" s="25"/>
      <c r="AS15" s="25"/>
      <c r="AT15" s="25"/>
      <c r="AU15" s="25">
        <v>3</v>
      </c>
      <c r="AV15" s="25">
        <v>1</v>
      </c>
      <c r="AW15" s="25"/>
      <c r="AX15" s="25"/>
      <c r="AY15" s="25"/>
      <c r="AZ15" s="322"/>
      <c r="BA15" s="405">
        <f t="shared" ref="BA15:BA31" si="11">SUM(BB15:BW15)</f>
        <v>140</v>
      </c>
      <c r="BB15" s="94">
        <v>1</v>
      </c>
      <c r="BC15" s="25">
        <v>11</v>
      </c>
      <c r="BD15" s="25">
        <v>4</v>
      </c>
      <c r="BE15" s="25">
        <v>1</v>
      </c>
      <c r="BF15" s="25">
        <v>1</v>
      </c>
      <c r="BG15" s="25">
        <v>6</v>
      </c>
      <c r="BH15" s="25"/>
      <c r="BI15" s="25">
        <v>28</v>
      </c>
      <c r="BJ15" s="25">
        <v>20</v>
      </c>
      <c r="BK15" s="25">
        <v>29</v>
      </c>
      <c r="BL15" s="25">
        <v>22</v>
      </c>
      <c r="BM15" s="25"/>
      <c r="BN15" s="25">
        <v>5</v>
      </c>
      <c r="BO15" s="25"/>
      <c r="BP15" s="25"/>
      <c r="BQ15" s="25"/>
      <c r="BR15" s="25">
        <v>1</v>
      </c>
      <c r="BS15" s="25"/>
      <c r="BT15" s="25"/>
      <c r="BU15" s="25">
        <v>3</v>
      </c>
      <c r="BV15" s="25">
        <v>3</v>
      </c>
      <c r="BW15" s="26">
        <v>5</v>
      </c>
    </row>
    <row r="16" spans="1:75">
      <c r="A16" s="541"/>
      <c r="B16" s="148" t="s">
        <v>194</v>
      </c>
      <c r="C16" s="411">
        <f t="shared" si="6"/>
        <v>118</v>
      </c>
      <c r="D16" s="392">
        <f t="shared" si="7"/>
        <v>4</v>
      </c>
      <c r="E16" s="95"/>
      <c r="F16" s="27"/>
      <c r="G16" s="27"/>
      <c r="H16" s="27"/>
      <c r="I16" s="27">
        <v>3</v>
      </c>
      <c r="J16" s="27"/>
      <c r="K16" s="27">
        <v>1</v>
      </c>
      <c r="L16" s="323"/>
      <c r="M16" s="365">
        <f t="shared" si="8"/>
        <v>1</v>
      </c>
      <c r="N16" s="95"/>
      <c r="O16" s="27"/>
      <c r="P16" s="27">
        <v>1</v>
      </c>
      <c r="Q16" s="27"/>
      <c r="R16" s="27"/>
      <c r="S16" s="27"/>
      <c r="T16" s="27"/>
      <c r="U16" s="27"/>
      <c r="V16" s="323"/>
      <c r="W16" s="368">
        <f t="shared" si="9"/>
        <v>4</v>
      </c>
      <c r="X16" s="95"/>
      <c r="Y16" s="27">
        <v>1</v>
      </c>
      <c r="Z16" s="27">
        <v>1</v>
      </c>
      <c r="AA16" s="27">
        <v>1</v>
      </c>
      <c r="AB16" s="27"/>
      <c r="AC16" s="27"/>
      <c r="AD16" s="27"/>
      <c r="AE16" s="323">
        <v>1</v>
      </c>
      <c r="AF16" s="371">
        <f t="shared" si="10"/>
        <v>0</v>
      </c>
      <c r="AG16" s="95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323"/>
      <c r="BA16" s="374">
        <f t="shared" si="11"/>
        <v>109</v>
      </c>
      <c r="BB16" s="95"/>
      <c r="BC16" s="27">
        <v>32</v>
      </c>
      <c r="BD16" s="27"/>
      <c r="BE16" s="27">
        <v>1</v>
      </c>
      <c r="BF16" s="27">
        <v>2</v>
      </c>
      <c r="BG16" s="27"/>
      <c r="BH16" s="27">
        <v>6</v>
      </c>
      <c r="BI16" s="27">
        <v>5</v>
      </c>
      <c r="BJ16" s="27"/>
      <c r="BK16" s="27">
        <v>1</v>
      </c>
      <c r="BL16" s="27">
        <v>2</v>
      </c>
      <c r="BM16" s="27">
        <v>1</v>
      </c>
      <c r="BN16" s="27"/>
      <c r="BO16" s="27">
        <v>5</v>
      </c>
      <c r="BP16" s="27"/>
      <c r="BQ16" s="27"/>
      <c r="BR16" s="27"/>
      <c r="BS16" s="27"/>
      <c r="BT16" s="27">
        <v>4</v>
      </c>
      <c r="BU16" s="27">
        <v>50</v>
      </c>
      <c r="BV16" s="27"/>
      <c r="BW16" s="28"/>
    </row>
    <row r="17" spans="1:75">
      <c r="A17" s="541"/>
      <c r="B17" s="148" t="s">
        <v>199</v>
      </c>
      <c r="C17" s="411">
        <f t="shared" si="6"/>
        <v>116</v>
      </c>
      <c r="D17" s="392">
        <f t="shared" si="7"/>
        <v>5</v>
      </c>
      <c r="E17" s="95"/>
      <c r="F17" s="27"/>
      <c r="G17" s="27"/>
      <c r="H17" s="27"/>
      <c r="I17" s="27"/>
      <c r="J17" s="27"/>
      <c r="K17" s="27"/>
      <c r="L17" s="323">
        <v>5</v>
      </c>
      <c r="M17" s="365">
        <f t="shared" si="8"/>
        <v>5</v>
      </c>
      <c r="N17" s="95">
        <v>2</v>
      </c>
      <c r="O17" s="27"/>
      <c r="P17" s="27">
        <v>3</v>
      </c>
      <c r="Q17" s="27"/>
      <c r="R17" s="27"/>
      <c r="S17" s="27"/>
      <c r="T17" s="27"/>
      <c r="U17" s="27"/>
      <c r="V17" s="323"/>
      <c r="W17" s="368">
        <f t="shared" si="9"/>
        <v>0</v>
      </c>
      <c r="X17" s="95"/>
      <c r="Y17" s="27"/>
      <c r="Z17" s="27"/>
      <c r="AA17" s="27"/>
      <c r="AB17" s="27"/>
      <c r="AC17" s="27"/>
      <c r="AD17" s="27"/>
      <c r="AE17" s="323"/>
      <c r="AF17" s="371">
        <f t="shared" si="10"/>
        <v>4</v>
      </c>
      <c r="AG17" s="95"/>
      <c r="AH17" s="27"/>
      <c r="AI17" s="27"/>
      <c r="AJ17" s="27"/>
      <c r="AK17" s="27"/>
      <c r="AL17" s="27"/>
      <c r="AM17" s="27"/>
      <c r="AN17" s="27">
        <v>1</v>
      </c>
      <c r="AO17" s="27"/>
      <c r="AP17" s="27"/>
      <c r="AQ17" s="27"/>
      <c r="AR17" s="27"/>
      <c r="AS17" s="27"/>
      <c r="AT17" s="27"/>
      <c r="AU17" s="27">
        <v>2</v>
      </c>
      <c r="AV17" s="27">
        <v>1</v>
      </c>
      <c r="AW17" s="27"/>
      <c r="AX17" s="27"/>
      <c r="AY17" s="27"/>
      <c r="AZ17" s="323"/>
      <c r="BA17" s="374">
        <f t="shared" si="11"/>
        <v>102</v>
      </c>
      <c r="BB17" s="95"/>
      <c r="BC17" s="27">
        <v>6</v>
      </c>
      <c r="BD17" s="27">
        <v>2</v>
      </c>
      <c r="BE17" s="27"/>
      <c r="BF17" s="27"/>
      <c r="BG17" s="27">
        <v>2</v>
      </c>
      <c r="BH17" s="27"/>
      <c r="BI17" s="27">
        <v>4</v>
      </c>
      <c r="BJ17" s="27">
        <v>1</v>
      </c>
      <c r="BK17" s="27">
        <v>1</v>
      </c>
      <c r="BL17" s="27">
        <v>3</v>
      </c>
      <c r="BM17" s="27">
        <v>3</v>
      </c>
      <c r="BN17" s="27">
        <v>7</v>
      </c>
      <c r="BO17" s="27"/>
      <c r="BP17" s="27"/>
      <c r="BQ17" s="27"/>
      <c r="BR17" s="27">
        <v>2</v>
      </c>
      <c r="BS17" s="27"/>
      <c r="BT17" s="27"/>
      <c r="BU17" s="27">
        <v>1</v>
      </c>
      <c r="BV17" s="27">
        <v>40</v>
      </c>
      <c r="BW17" s="28">
        <v>30</v>
      </c>
    </row>
    <row r="18" spans="1:75">
      <c r="A18" s="541"/>
      <c r="B18" s="148" t="s">
        <v>195</v>
      </c>
      <c r="C18" s="411">
        <f t="shared" si="6"/>
        <v>87</v>
      </c>
      <c r="D18" s="392">
        <f t="shared" si="7"/>
        <v>0</v>
      </c>
      <c r="E18" s="95"/>
      <c r="F18" s="27"/>
      <c r="G18" s="27"/>
      <c r="H18" s="27"/>
      <c r="I18" s="27"/>
      <c r="J18" s="27"/>
      <c r="K18" s="27"/>
      <c r="L18" s="323"/>
      <c r="M18" s="365">
        <f t="shared" si="8"/>
        <v>0</v>
      </c>
      <c r="N18" s="95"/>
      <c r="O18" s="27"/>
      <c r="P18" s="27"/>
      <c r="Q18" s="27"/>
      <c r="R18" s="27"/>
      <c r="S18" s="27"/>
      <c r="T18" s="27"/>
      <c r="U18" s="27"/>
      <c r="V18" s="323"/>
      <c r="W18" s="368">
        <f t="shared" si="9"/>
        <v>6</v>
      </c>
      <c r="X18" s="95"/>
      <c r="Y18" s="27">
        <v>3</v>
      </c>
      <c r="Z18" s="27">
        <v>2</v>
      </c>
      <c r="AA18" s="27">
        <v>1</v>
      </c>
      <c r="AB18" s="27"/>
      <c r="AC18" s="27"/>
      <c r="AD18" s="27"/>
      <c r="AE18" s="323"/>
      <c r="AF18" s="371">
        <f t="shared" si="10"/>
        <v>0</v>
      </c>
      <c r="AG18" s="95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323"/>
      <c r="BA18" s="374">
        <f t="shared" si="11"/>
        <v>81</v>
      </c>
      <c r="BB18" s="95"/>
      <c r="BC18" s="27">
        <v>2</v>
      </c>
      <c r="BD18" s="27">
        <v>1</v>
      </c>
      <c r="BE18" s="27"/>
      <c r="BF18" s="27">
        <v>2</v>
      </c>
      <c r="BG18" s="27">
        <v>3</v>
      </c>
      <c r="BH18" s="27"/>
      <c r="BI18" s="27">
        <v>16</v>
      </c>
      <c r="BJ18" s="27">
        <v>13</v>
      </c>
      <c r="BK18" s="27">
        <v>19</v>
      </c>
      <c r="BL18" s="27">
        <v>16</v>
      </c>
      <c r="BM18" s="27">
        <v>1</v>
      </c>
      <c r="BN18" s="27">
        <v>4</v>
      </c>
      <c r="BO18" s="27"/>
      <c r="BP18" s="27"/>
      <c r="BQ18" s="27"/>
      <c r="BR18" s="27">
        <v>1</v>
      </c>
      <c r="BS18" s="27"/>
      <c r="BT18" s="27"/>
      <c r="BU18" s="27">
        <v>2</v>
      </c>
      <c r="BV18" s="27"/>
      <c r="BW18" s="28">
        <v>1</v>
      </c>
    </row>
    <row r="19" spans="1:75">
      <c r="A19" s="541"/>
      <c r="B19" s="148" t="s">
        <v>187</v>
      </c>
      <c r="C19" s="411">
        <f t="shared" si="6"/>
        <v>84</v>
      </c>
      <c r="D19" s="392">
        <f t="shared" si="7"/>
        <v>5</v>
      </c>
      <c r="E19" s="95"/>
      <c r="F19" s="27"/>
      <c r="G19" s="27"/>
      <c r="H19" s="27"/>
      <c r="I19" s="27"/>
      <c r="J19" s="27"/>
      <c r="K19" s="27"/>
      <c r="L19" s="323">
        <v>5</v>
      </c>
      <c r="M19" s="365">
        <f t="shared" si="8"/>
        <v>0</v>
      </c>
      <c r="N19" s="95"/>
      <c r="O19" s="27"/>
      <c r="P19" s="27"/>
      <c r="Q19" s="27"/>
      <c r="R19" s="27"/>
      <c r="S19" s="27"/>
      <c r="T19" s="27"/>
      <c r="U19" s="27"/>
      <c r="V19" s="323"/>
      <c r="W19" s="368">
        <f t="shared" si="9"/>
        <v>2</v>
      </c>
      <c r="X19" s="95"/>
      <c r="Y19" s="27"/>
      <c r="Z19" s="27"/>
      <c r="AA19" s="27"/>
      <c r="AB19" s="27">
        <v>1</v>
      </c>
      <c r="AC19" s="27"/>
      <c r="AD19" s="27">
        <v>1</v>
      </c>
      <c r="AE19" s="323"/>
      <c r="AF19" s="371">
        <f t="shared" si="10"/>
        <v>1</v>
      </c>
      <c r="AG19" s="95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>
        <v>1</v>
      </c>
      <c r="AV19" s="27"/>
      <c r="AW19" s="27"/>
      <c r="AX19" s="27"/>
      <c r="AY19" s="27"/>
      <c r="AZ19" s="323"/>
      <c r="BA19" s="374">
        <f t="shared" si="11"/>
        <v>76</v>
      </c>
      <c r="BB19" s="95">
        <v>1</v>
      </c>
      <c r="BC19" s="27">
        <v>9</v>
      </c>
      <c r="BD19" s="27"/>
      <c r="BE19" s="27"/>
      <c r="BF19" s="27">
        <v>22</v>
      </c>
      <c r="BG19" s="27">
        <v>17</v>
      </c>
      <c r="BH19" s="27">
        <v>1</v>
      </c>
      <c r="BI19" s="27">
        <v>2</v>
      </c>
      <c r="BJ19" s="27">
        <v>4</v>
      </c>
      <c r="BK19" s="27"/>
      <c r="BL19" s="27">
        <v>4</v>
      </c>
      <c r="BM19" s="27"/>
      <c r="BN19" s="27">
        <v>1</v>
      </c>
      <c r="BO19" s="27"/>
      <c r="BP19" s="27"/>
      <c r="BQ19" s="27"/>
      <c r="BR19" s="27"/>
      <c r="BS19" s="27"/>
      <c r="BT19" s="27"/>
      <c r="BU19" s="27">
        <v>12</v>
      </c>
      <c r="BV19" s="27">
        <v>2</v>
      </c>
      <c r="BW19" s="28">
        <v>1</v>
      </c>
    </row>
    <row r="20" spans="1:75">
      <c r="A20" s="541"/>
      <c r="B20" s="148" t="s">
        <v>188</v>
      </c>
      <c r="C20" s="411">
        <f t="shared" si="6"/>
        <v>75</v>
      </c>
      <c r="D20" s="392">
        <f t="shared" si="7"/>
        <v>1</v>
      </c>
      <c r="E20" s="95"/>
      <c r="F20" s="27"/>
      <c r="G20" s="27"/>
      <c r="H20" s="27"/>
      <c r="I20" s="27"/>
      <c r="J20" s="27"/>
      <c r="K20" s="27">
        <v>1</v>
      </c>
      <c r="L20" s="323"/>
      <c r="M20" s="365">
        <f t="shared" si="8"/>
        <v>0</v>
      </c>
      <c r="N20" s="95"/>
      <c r="O20" s="27"/>
      <c r="P20" s="27"/>
      <c r="Q20" s="27"/>
      <c r="R20" s="27"/>
      <c r="S20" s="27"/>
      <c r="T20" s="27"/>
      <c r="U20" s="27"/>
      <c r="V20" s="323"/>
      <c r="W20" s="368">
        <f t="shared" si="9"/>
        <v>2</v>
      </c>
      <c r="X20" s="95"/>
      <c r="Y20" s="27">
        <v>2</v>
      </c>
      <c r="Z20" s="27"/>
      <c r="AA20" s="27"/>
      <c r="AB20" s="27"/>
      <c r="AC20" s="27"/>
      <c r="AD20" s="27"/>
      <c r="AE20" s="323"/>
      <c r="AF20" s="371">
        <f t="shared" si="10"/>
        <v>3</v>
      </c>
      <c r="AG20" s="95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>
        <v>3</v>
      </c>
      <c r="AW20" s="27"/>
      <c r="AX20" s="27"/>
      <c r="AY20" s="27"/>
      <c r="AZ20" s="323"/>
      <c r="BA20" s="374">
        <f t="shared" si="11"/>
        <v>69</v>
      </c>
      <c r="BB20" s="95">
        <v>1</v>
      </c>
      <c r="BC20" s="27">
        <v>11</v>
      </c>
      <c r="BD20" s="27"/>
      <c r="BE20" s="27"/>
      <c r="BF20" s="27">
        <v>1</v>
      </c>
      <c r="BG20" s="27">
        <v>1</v>
      </c>
      <c r="BH20" s="27">
        <v>4</v>
      </c>
      <c r="BI20" s="27">
        <v>1</v>
      </c>
      <c r="BJ20" s="27">
        <v>1</v>
      </c>
      <c r="BK20" s="27">
        <v>2</v>
      </c>
      <c r="BL20" s="27">
        <v>1</v>
      </c>
      <c r="BM20" s="27"/>
      <c r="BN20" s="27"/>
      <c r="BO20" s="27">
        <v>4</v>
      </c>
      <c r="BP20" s="27"/>
      <c r="BQ20" s="27"/>
      <c r="BR20" s="27"/>
      <c r="BS20" s="27"/>
      <c r="BT20" s="27">
        <v>5</v>
      </c>
      <c r="BU20" s="27">
        <v>36</v>
      </c>
      <c r="BV20" s="27">
        <v>1</v>
      </c>
      <c r="BW20" s="28"/>
    </row>
    <row r="21" spans="1:75">
      <c r="A21" s="541"/>
      <c r="B21" s="148" t="s">
        <v>183</v>
      </c>
      <c r="C21" s="411">
        <f t="shared" si="6"/>
        <v>73</v>
      </c>
      <c r="D21" s="392">
        <f t="shared" si="7"/>
        <v>0</v>
      </c>
      <c r="E21" s="95"/>
      <c r="F21" s="27"/>
      <c r="G21" s="27"/>
      <c r="H21" s="27"/>
      <c r="I21" s="27"/>
      <c r="J21" s="27"/>
      <c r="K21" s="27"/>
      <c r="L21" s="323"/>
      <c r="M21" s="365">
        <f t="shared" si="8"/>
        <v>0</v>
      </c>
      <c r="N21" s="95"/>
      <c r="O21" s="27"/>
      <c r="P21" s="27"/>
      <c r="Q21" s="27"/>
      <c r="R21" s="27"/>
      <c r="S21" s="27"/>
      <c r="T21" s="27"/>
      <c r="U21" s="27"/>
      <c r="V21" s="323"/>
      <c r="W21" s="368">
        <f t="shared" si="9"/>
        <v>1</v>
      </c>
      <c r="X21" s="95"/>
      <c r="Y21" s="27"/>
      <c r="Z21" s="27">
        <v>1</v>
      </c>
      <c r="AA21" s="27"/>
      <c r="AB21" s="27"/>
      <c r="AC21" s="27"/>
      <c r="AD21" s="27"/>
      <c r="AE21" s="323"/>
      <c r="AF21" s="371">
        <f t="shared" si="10"/>
        <v>1</v>
      </c>
      <c r="AG21" s="95"/>
      <c r="AH21" s="27"/>
      <c r="AI21" s="27"/>
      <c r="AJ21" s="27"/>
      <c r="AK21" s="27"/>
      <c r="AL21" s="27">
        <v>1</v>
      </c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323"/>
      <c r="BA21" s="374">
        <f t="shared" si="11"/>
        <v>71</v>
      </c>
      <c r="BB21" s="95">
        <v>4</v>
      </c>
      <c r="BC21" s="27">
        <v>2</v>
      </c>
      <c r="BD21" s="27"/>
      <c r="BE21" s="27"/>
      <c r="BF21" s="27"/>
      <c r="BG21" s="27">
        <v>1</v>
      </c>
      <c r="BH21" s="27">
        <v>1</v>
      </c>
      <c r="BI21" s="27">
        <v>1</v>
      </c>
      <c r="BJ21" s="27">
        <v>3</v>
      </c>
      <c r="BK21" s="27">
        <v>1</v>
      </c>
      <c r="BL21" s="27"/>
      <c r="BM21" s="27">
        <v>3</v>
      </c>
      <c r="BN21" s="27"/>
      <c r="BO21" s="27">
        <v>3</v>
      </c>
      <c r="BP21" s="27"/>
      <c r="BQ21" s="27">
        <v>1</v>
      </c>
      <c r="BR21" s="27">
        <v>2</v>
      </c>
      <c r="BS21" s="27"/>
      <c r="BT21" s="27"/>
      <c r="BU21" s="27"/>
      <c r="BV21" s="27">
        <v>30</v>
      </c>
      <c r="BW21" s="28">
        <v>19</v>
      </c>
    </row>
    <row r="22" spans="1:75">
      <c r="A22" s="541"/>
      <c r="B22" s="148" t="s">
        <v>184</v>
      </c>
      <c r="C22" s="411">
        <f t="shared" si="6"/>
        <v>63</v>
      </c>
      <c r="D22" s="392">
        <f t="shared" si="7"/>
        <v>1</v>
      </c>
      <c r="E22" s="95"/>
      <c r="F22" s="27"/>
      <c r="G22" s="27"/>
      <c r="H22" s="27"/>
      <c r="I22" s="27">
        <v>1</v>
      </c>
      <c r="J22" s="27"/>
      <c r="K22" s="27"/>
      <c r="L22" s="323"/>
      <c r="M22" s="365">
        <f t="shared" si="8"/>
        <v>0</v>
      </c>
      <c r="N22" s="95"/>
      <c r="O22" s="27"/>
      <c r="P22" s="27"/>
      <c r="Q22" s="27"/>
      <c r="R22" s="27"/>
      <c r="S22" s="27"/>
      <c r="T22" s="27"/>
      <c r="U22" s="27"/>
      <c r="V22" s="323"/>
      <c r="W22" s="368">
        <f t="shared" si="9"/>
        <v>3</v>
      </c>
      <c r="X22" s="95"/>
      <c r="Y22" s="27">
        <v>1</v>
      </c>
      <c r="Z22" s="27">
        <v>1</v>
      </c>
      <c r="AA22" s="27">
        <v>1</v>
      </c>
      <c r="AB22" s="27"/>
      <c r="AC22" s="27"/>
      <c r="AD22" s="27"/>
      <c r="AE22" s="323"/>
      <c r="AF22" s="371">
        <f t="shared" si="10"/>
        <v>2</v>
      </c>
      <c r="AG22" s="95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>
        <v>1</v>
      </c>
      <c r="AV22" s="27">
        <v>1</v>
      </c>
      <c r="AW22" s="27"/>
      <c r="AX22" s="27"/>
      <c r="AY22" s="27"/>
      <c r="AZ22" s="323"/>
      <c r="BA22" s="374">
        <f t="shared" si="11"/>
        <v>57</v>
      </c>
      <c r="BB22" s="95">
        <v>1</v>
      </c>
      <c r="BC22" s="27"/>
      <c r="BD22" s="27"/>
      <c r="BE22" s="27">
        <v>1</v>
      </c>
      <c r="BF22" s="27">
        <v>21</v>
      </c>
      <c r="BG22" s="27">
        <v>12</v>
      </c>
      <c r="BH22" s="27"/>
      <c r="BI22" s="27">
        <v>4</v>
      </c>
      <c r="BJ22" s="27">
        <v>2</v>
      </c>
      <c r="BK22" s="27">
        <v>2</v>
      </c>
      <c r="BL22" s="27">
        <v>1</v>
      </c>
      <c r="BM22" s="27">
        <v>1</v>
      </c>
      <c r="BN22" s="27">
        <v>4</v>
      </c>
      <c r="BO22" s="27"/>
      <c r="BP22" s="27"/>
      <c r="BQ22" s="27"/>
      <c r="BR22" s="27"/>
      <c r="BS22" s="27"/>
      <c r="BT22" s="27">
        <v>5</v>
      </c>
      <c r="BU22" s="27"/>
      <c r="BV22" s="27">
        <v>1</v>
      </c>
      <c r="BW22" s="28">
        <v>2</v>
      </c>
    </row>
    <row r="23" spans="1:75">
      <c r="A23" s="541"/>
      <c r="B23" s="148" t="s">
        <v>198</v>
      </c>
      <c r="C23" s="411">
        <f t="shared" si="6"/>
        <v>61</v>
      </c>
      <c r="D23" s="392">
        <f t="shared" si="7"/>
        <v>0</v>
      </c>
      <c r="E23" s="95"/>
      <c r="F23" s="27"/>
      <c r="G23" s="27"/>
      <c r="H23" s="27"/>
      <c r="I23" s="27"/>
      <c r="J23" s="27"/>
      <c r="K23" s="27"/>
      <c r="L23" s="323"/>
      <c r="M23" s="365">
        <f t="shared" si="8"/>
        <v>0</v>
      </c>
      <c r="N23" s="95"/>
      <c r="O23" s="27"/>
      <c r="P23" s="27"/>
      <c r="Q23" s="27"/>
      <c r="R23" s="27"/>
      <c r="S23" s="27"/>
      <c r="T23" s="27"/>
      <c r="U23" s="27"/>
      <c r="V23" s="323"/>
      <c r="W23" s="368">
        <f t="shared" si="9"/>
        <v>2</v>
      </c>
      <c r="X23" s="95"/>
      <c r="Y23" s="27">
        <v>1</v>
      </c>
      <c r="Z23" s="27"/>
      <c r="AA23" s="27"/>
      <c r="AB23" s="27"/>
      <c r="AC23" s="27"/>
      <c r="AD23" s="27">
        <v>1</v>
      </c>
      <c r="AE23" s="323"/>
      <c r="AF23" s="371">
        <f t="shared" si="10"/>
        <v>1</v>
      </c>
      <c r="AG23" s="95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>
        <v>1</v>
      </c>
      <c r="AW23" s="27"/>
      <c r="AX23" s="27"/>
      <c r="AY23" s="27"/>
      <c r="AZ23" s="323"/>
      <c r="BA23" s="374">
        <f t="shared" si="11"/>
        <v>58</v>
      </c>
      <c r="BB23" s="95"/>
      <c r="BC23" s="27"/>
      <c r="BD23" s="27">
        <v>5</v>
      </c>
      <c r="BE23" s="27"/>
      <c r="BF23" s="27"/>
      <c r="BG23" s="27"/>
      <c r="BH23" s="27">
        <v>1</v>
      </c>
      <c r="BI23" s="27">
        <v>3</v>
      </c>
      <c r="BJ23" s="27">
        <v>5</v>
      </c>
      <c r="BK23" s="27">
        <v>4</v>
      </c>
      <c r="BL23" s="27">
        <v>5</v>
      </c>
      <c r="BM23" s="27"/>
      <c r="BN23" s="27">
        <v>29</v>
      </c>
      <c r="BO23" s="27"/>
      <c r="BP23" s="27"/>
      <c r="BQ23" s="27"/>
      <c r="BR23" s="27">
        <v>1</v>
      </c>
      <c r="BS23" s="27"/>
      <c r="BT23" s="27"/>
      <c r="BU23" s="27"/>
      <c r="BV23" s="27">
        <v>2</v>
      </c>
      <c r="BW23" s="28">
        <v>3</v>
      </c>
    </row>
    <row r="24" spans="1:75">
      <c r="A24" s="541"/>
      <c r="B24" s="148" t="s">
        <v>191</v>
      </c>
      <c r="C24" s="411">
        <f t="shared" si="6"/>
        <v>56</v>
      </c>
      <c r="D24" s="392">
        <f t="shared" si="7"/>
        <v>2</v>
      </c>
      <c r="E24" s="95"/>
      <c r="F24" s="27"/>
      <c r="G24" s="27"/>
      <c r="H24" s="27"/>
      <c r="I24" s="27">
        <v>2</v>
      </c>
      <c r="J24" s="27"/>
      <c r="K24" s="27"/>
      <c r="L24" s="323"/>
      <c r="M24" s="365">
        <f t="shared" si="8"/>
        <v>0</v>
      </c>
      <c r="N24" s="95"/>
      <c r="O24" s="27"/>
      <c r="P24" s="27"/>
      <c r="Q24" s="27"/>
      <c r="R24" s="27"/>
      <c r="S24" s="27"/>
      <c r="T24" s="27"/>
      <c r="U24" s="27"/>
      <c r="V24" s="323"/>
      <c r="W24" s="368">
        <f t="shared" si="9"/>
        <v>3</v>
      </c>
      <c r="X24" s="95"/>
      <c r="Y24" s="27"/>
      <c r="Z24" s="27">
        <v>3</v>
      </c>
      <c r="AA24" s="27"/>
      <c r="AB24" s="27"/>
      <c r="AC24" s="27"/>
      <c r="AD24" s="27"/>
      <c r="AE24" s="323"/>
      <c r="AF24" s="371">
        <f t="shared" si="10"/>
        <v>2</v>
      </c>
      <c r="AG24" s="95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>
        <v>1</v>
      </c>
      <c r="AV24" s="27">
        <v>1</v>
      </c>
      <c r="AW24" s="27"/>
      <c r="AX24" s="27"/>
      <c r="AY24" s="27"/>
      <c r="AZ24" s="323"/>
      <c r="BA24" s="374">
        <f t="shared" si="11"/>
        <v>49</v>
      </c>
      <c r="BB24" s="95">
        <v>3</v>
      </c>
      <c r="BC24" s="27">
        <v>8</v>
      </c>
      <c r="BD24" s="27"/>
      <c r="BE24" s="27">
        <v>1</v>
      </c>
      <c r="BF24" s="27">
        <v>1</v>
      </c>
      <c r="BG24" s="27">
        <v>2</v>
      </c>
      <c r="BH24" s="27">
        <v>1</v>
      </c>
      <c r="BI24" s="27">
        <v>6</v>
      </c>
      <c r="BJ24" s="27">
        <v>7</v>
      </c>
      <c r="BK24" s="27">
        <v>6</v>
      </c>
      <c r="BL24" s="27">
        <v>6</v>
      </c>
      <c r="BM24" s="27">
        <v>1</v>
      </c>
      <c r="BN24" s="27">
        <v>3</v>
      </c>
      <c r="BO24" s="27"/>
      <c r="BP24" s="27"/>
      <c r="BQ24" s="27"/>
      <c r="BR24" s="27"/>
      <c r="BS24" s="27"/>
      <c r="BT24" s="27">
        <v>2</v>
      </c>
      <c r="BU24" s="27">
        <v>1</v>
      </c>
      <c r="BV24" s="27">
        <v>1</v>
      </c>
      <c r="BW24" s="28"/>
    </row>
    <row r="25" spans="1:75">
      <c r="A25" s="541"/>
      <c r="B25" s="148" t="s">
        <v>197</v>
      </c>
      <c r="C25" s="411">
        <f t="shared" si="6"/>
        <v>53</v>
      </c>
      <c r="D25" s="392">
        <f t="shared" si="7"/>
        <v>0</v>
      </c>
      <c r="E25" s="95"/>
      <c r="F25" s="27"/>
      <c r="G25" s="27"/>
      <c r="H25" s="27"/>
      <c r="I25" s="27"/>
      <c r="J25" s="27"/>
      <c r="K25" s="27"/>
      <c r="L25" s="323"/>
      <c r="M25" s="365">
        <f t="shared" si="8"/>
        <v>1</v>
      </c>
      <c r="N25" s="95"/>
      <c r="O25" s="27"/>
      <c r="P25" s="27">
        <v>1</v>
      </c>
      <c r="Q25" s="27"/>
      <c r="R25" s="27"/>
      <c r="S25" s="27"/>
      <c r="T25" s="27"/>
      <c r="U25" s="27"/>
      <c r="V25" s="323"/>
      <c r="W25" s="368">
        <f t="shared" si="9"/>
        <v>0</v>
      </c>
      <c r="X25" s="95"/>
      <c r="Y25" s="27"/>
      <c r="Z25" s="27"/>
      <c r="AA25" s="27"/>
      <c r="AB25" s="27"/>
      <c r="AC25" s="27"/>
      <c r="AD25" s="27"/>
      <c r="AE25" s="323"/>
      <c r="AF25" s="371">
        <f t="shared" si="10"/>
        <v>0</v>
      </c>
      <c r="AG25" s="95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323"/>
      <c r="BA25" s="374">
        <f t="shared" si="11"/>
        <v>52</v>
      </c>
      <c r="BB25" s="95"/>
      <c r="BC25" s="27"/>
      <c r="BD25" s="27"/>
      <c r="BE25" s="27"/>
      <c r="BF25" s="27"/>
      <c r="BG25" s="27"/>
      <c r="BH25" s="27">
        <v>2</v>
      </c>
      <c r="BI25" s="27">
        <v>8</v>
      </c>
      <c r="BJ25" s="27">
        <v>12</v>
      </c>
      <c r="BK25" s="27">
        <v>11</v>
      </c>
      <c r="BL25" s="27">
        <v>14</v>
      </c>
      <c r="BM25" s="27"/>
      <c r="BN25" s="27">
        <v>1</v>
      </c>
      <c r="BO25" s="27">
        <v>1</v>
      </c>
      <c r="BP25" s="27"/>
      <c r="BQ25" s="27"/>
      <c r="BR25" s="27"/>
      <c r="BS25" s="27"/>
      <c r="BT25" s="27">
        <v>1</v>
      </c>
      <c r="BU25" s="27"/>
      <c r="BV25" s="27"/>
      <c r="BW25" s="28">
        <v>2</v>
      </c>
    </row>
    <row r="26" spans="1:75">
      <c r="A26" s="541"/>
      <c r="B26" s="148" t="s">
        <v>189</v>
      </c>
      <c r="C26" s="411">
        <f t="shared" si="6"/>
        <v>52</v>
      </c>
      <c r="D26" s="392">
        <f t="shared" si="7"/>
        <v>4</v>
      </c>
      <c r="E26" s="95"/>
      <c r="F26" s="27"/>
      <c r="G26" s="27"/>
      <c r="H26" s="27"/>
      <c r="I26" s="27">
        <v>4</v>
      </c>
      <c r="J26" s="27"/>
      <c r="K26" s="27"/>
      <c r="L26" s="323"/>
      <c r="M26" s="365">
        <f t="shared" si="8"/>
        <v>19</v>
      </c>
      <c r="N26" s="95">
        <v>1</v>
      </c>
      <c r="O26" s="27">
        <v>1</v>
      </c>
      <c r="P26" s="27">
        <v>4</v>
      </c>
      <c r="Q26" s="27">
        <v>5</v>
      </c>
      <c r="R26" s="27"/>
      <c r="S26" s="27">
        <v>8</v>
      </c>
      <c r="T26" s="27"/>
      <c r="U26" s="27"/>
      <c r="V26" s="323"/>
      <c r="W26" s="368">
        <f t="shared" si="9"/>
        <v>4</v>
      </c>
      <c r="X26" s="95"/>
      <c r="Y26" s="27"/>
      <c r="Z26" s="27"/>
      <c r="AA26" s="27"/>
      <c r="AB26" s="27"/>
      <c r="AC26" s="27"/>
      <c r="AD26" s="27"/>
      <c r="AE26" s="323">
        <v>4</v>
      </c>
      <c r="AF26" s="371">
        <f t="shared" si="10"/>
        <v>2</v>
      </c>
      <c r="AG26" s="95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323">
        <v>2</v>
      </c>
      <c r="BA26" s="374">
        <f t="shared" si="11"/>
        <v>23</v>
      </c>
      <c r="BB26" s="95"/>
      <c r="BC26" s="27">
        <v>8</v>
      </c>
      <c r="BD26" s="27">
        <v>2</v>
      </c>
      <c r="BE26" s="27"/>
      <c r="BF26" s="27"/>
      <c r="BG26" s="27">
        <v>2</v>
      </c>
      <c r="BH26" s="27"/>
      <c r="BI26" s="27"/>
      <c r="BJ26" s="27"/>
      <c r="BK26" s="27"/>
      <c r="BL26" s="27">
        <v>1</v>
      </c>
      <c r="BM26" s="27"/>
      <c r="BN26" s="27">
        <v>2</v>
      </c>
      <c r="BO26" s="27"/>
      <c r="BP26" s="27"/>
      <c r="BQ26" s="27"/>
      <c r="BR26" s="27"/>
      <c r="BS26" s="27"/>
      <c r="BT26" s="27"/>
      <c r="BU26" s="27"/>
      <c r="BV26" s="27">
        <v>5</v>
      </c>
      <c r="BW26" s="28">
        <v>3</v>
      </c>
    </row>
    <row r="27" spans="1:75">
      <c r="A27" s="541"/>
      <c r="B27" s="148" t="s">
        <v>196</v>
      </c>
      <c r="C27" s="411">
        <f t="shared" si="6"/>
        <v>47</v>
      </c>
      <c r="D27" s="392">
        <f t="shared" si="7"/>
        <v>1</v>
      </c>
      <c r="E27" s="95"/>
      <c r="F27" s="27"/>
      <c r="G27" s="27"/>
      <c r="H27" s="27"/>
      <c r="I27" s="27"/>
      <c r="J27" s="27">
        <v>1</v>
      </c>
      <c r="K27" s="27"/>
      <c r="L27" s="323"/>
      <c r="M27" s="365">
        <f t="shared" si="8"/>
        <v>0</v>
      </c>
      <c r="N27" s="95"/>
      <c r="O27" s="27"/>
      <c r="P27" s="27"/>
      <c r="Q27" s="27"/>
      <c r="R27" s="27"/>
      <c r="S27" s="27"/>
      <c r="T27" s="27"/>
      <c r="U27" s="27"/>
      <c r="V27" s="323"/>
      <c r="W27" s="368">
        <f t="shared" si="9"/>
        <v>0</v>
      </c>
      <c r="X27" s="95"/>
      <c r="Y27" s="27"/>
      <c r="Z27" s="27"/>
      <c r="AA27" s="27"/>
      <c r="AB27" s="27"/>
      <c r="AC27" s="27"/>
      <c r="AD27" s="27"/>
      <c r="AE27" s="323"/>
      <c r="AF27" s="371">
        <f t="shared" si="10"/>
        <v>2</v>
      </c>
      <c r="AG27" s="95"/>
      <c r="AH27" s="27"/>
      <c r="AI27" s="27"/>
      <c r="AJ27" s="27">
        <v>1</v>
      </c>
      <c r="AK27" s="27"/>
      <c r="AL27" s="27"/>
      <c r="AM27" s="27">
        <v>1</v>
      </c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323"/>
      <c r="BA27" s="374">
        <f t="shared" si="11"/>
        <v>44</v>
      </c>
      <c r="BB27" s="95"/>
      <c r="BC27" s="27">
        <v>2</v>
      </c>
      <c r="BD27" s="27"/>
      <c r="BE27" s="27"/>
      <c r="BF27" s="27">
        <v>2</v>
      </c>
      <c r="BG27" s="27"/>
      <c r="BH27" s="27"/>
      <c r="BI27" s="27"/>
      <c r="BJ27" s="27"/>
      <c r="BK27" s="27"/>
      <c r="BL27" s="27">
        <v>1</v>
      </c>
      <c r="BM27" s="27">
        <v>1</v>
      </c>
      <c r="BN27" s="27">
        <v>1</v>
      </c>
      <c r="BO27" s="27">
        <v>1</v>
      </c>
      <c r="BP27" s="27"/>
      <c r="BQ27" s="27"/>
      <c r="BR27" s="27"/>
      <c r="BS27" s="27"/>
      <c r="BT27" s="27">
        <v>1</v>
      </c>
      <c r="BU27" s="27"/>
      <c r="BV27" s="27">
        <v>23</v>
      </c>
      <c r="BW27" s="28">
        <v>12</v>
      </c>
    </row>
    <row r="28" spans="1:75">
      <c r="A28" s="541"/>
      <c r="B28" s="148" t="s">
        <v>186</v>
      </c>
      <c r="C28" s="411">
        <f t="shared" si="6"/>
        <v>39</v>
      </c>
      <c r="D28" s="392">
        <f t="shared" si="7"/>
        <v>5</v>
      </c>
      <c r="E28" s="95"/>
      <c r="F28" s="27"/>
      <c r="G28" s="27"/>
      <c r="H28" s="27"/>
      <c r="I28" s="27"/>
      <c r="J28" s="27">
        <v>4</v>
      </c>
      <c r="K28" s="27"/>
      <c r="L28" s="323">
        <v>1</v>
      </c>
      <c r="M28" s="365">
        <f t="shared" si="8"/>
        <v>0</v>
      </c>
      <c r="N28" s="95"/>
      <c r="O28" s="27"/>
      <c r="P28" s="27"/>
      <c r="Q28" s="27"/>
      <c r="R28" s="27"/>
      <c r="S28" s="27"/>
      <c r="T28" s="27"/>
      <c r="U28" s="27"/>
      <c r="V28" s="323"/>
      <c r="W28" s="368">
        <f t="shared" si="9"/>
        <v>1</v>
      </c>
      <c r="X28" s="95"/>
      <c r="Y28" s="27"/>
      <c r="Z28" s="27">
        <v>1</v>
      </c>
      <c r="AA28" s="27"/>
      <c r="AB28" s="27"/>
      <c r="AC28" s="27"/>
      <c r="AD28" s="27"/>
      <c r="AE28" s="323"/>
      <c r="AF28" s="371">
        <f t="shared" si="10"/>
        <v>1</v>
      </c>
      <c r="AG28" s="95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>
        <v>1</v>
      </c>
      <c r="AW28" s="27"/>
      <c r="AX28" s="27"/>
      <c r="AY28" s="27"/>
      <c r="AZ28" s="323"/>
      <c r="BA28" s="374">
        <f t="shared" si="11"/>
        <v>32</v>
      </c>
      <c r="BB28" s="95">
        <v>3</v>
      </c>
      <c r="BC28" s="27">
        <v>1</v>
      </c>
      <c r="BD28" s="27"/>
      <c r="BE28" s="27"/>
      <c r="BF28" s="27">
        <v>8</v>
      </c>
      <c r="BG28" s="27">
        <v>4</v>
      </c>
      <c r="BH28" s="27"/>
      <c r="BI28" s="27"/>
      <c r="BJ28" s="27">
        <v>5</v>
      </c>
      <c r="BK28" s="27">
        <v>3</v>
      </c>
      <c r="BL28" s="27">
        <v>1</v>
      </c>
      <c r="BM28" s="27"/>
      <c r="BN28" s="27">
        <v>2</v>
      </c>
      <c r="BO28" s="27"/>
      <c r="BP28" s="27">
        <v>1</v>
      </c>
      <c r="BQ28" s="27"/>
      <c r="BR28" s="27">
        <v>1</v>
      </c>
      <c r="BS28" s="27"/>
      <c r="BT28" s="27"/>
      <c r="BU28" s="27">
        <v>1</v>
      </c>
      <c r="BV28" s="27">
        <v>1</v>
      </c>
      <c r="BW28" s="28">
        <v>1</v>
      </c>
    </row>
    <row r="29" spans="1:75">
      <c r="A29" s="541"/>
      <c r="B29" s="148" t="s">
        <v>192</v>
      </c>
      <c r="C29" s="411">
        <f t="shared" si="6"/>
        <v>27</v>
      </c>
      <c r="D29" s="392">
        <f t="shared" si="7"/>
        <v>0</v>
      </c>
      <c r="E29" s="95"/>
      <c r="F29" s="27"/>
      <c r="G29" s="27"/>
      <c r="H29" s="27"/>
      <c r="I29" s="27"/>
      <c r="J29" s="27"/>
      <c r="K29" s="27"/>
      <c r="L29" s="323"/>
      <c r="M29" s="365">
        <f t="shared" si="8"/>
        <v>0</v>
      </c>
      <c r="N29" s="95"/>
      <c r="O29" s="27"/>
      <c r="P29" s="27"/>
      <c r="Q29" s="27"/>
      <c r="R29" s="27"/>
      <c r="S29" s="27"/>
      <c r="T29" s="27"/>
      <c r="U29" s="27"/>
      <c r="V29" s="323"/>
      <c r="W29" s="368">
        <f t="shared" si="9"/>
        <v>0</v>
      </c>
      <c r="X29" s="95"/>
      <c r="Y29" s="27"/>
      <c r="Z29" s="27"/>
      <c r="AA29" s="27"/>
      <c r="AB29" s="27"/>
      <c r="AC29" s="27"/>
      <c r="AD29" s="27"/>
      <c r="AE29" s="323"/>
      <c r="AF29" s="371">
        <f t="shared" si="10"/>
        <v>1</v>
      </c>
      <c r="AG29" s="95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>
        <v>1</v>
      </c>
      <c r="AW29" s="27"/>
      <c r="AX29" s="27"/>
      <c r="AY29" s="27"/>
      <c r="AZ29" s="323"/>
      <c r="BA29" s="374">
        <f t="shared" si="11"/>
        <v>26</v>
      </c>
      <c r="BB29" s="95">
        <v>1</v>
      </c>
      <c r="BC29" s="27"/>
      <c r="BD29" s="27"/>
      <c r="BE29" s="27"/>
      <c r="BF29" s="27"/>
      <c r="BG29" s="27"/>
      <c r="BH29" s="27"/>
      <c r="BI29" s="27">
        <v>3</v>
      </c>
      <c r="BJ29" s="27">
        <v>10</v>
      </c>
      <c r="BK29" s="27">
        <v>6</v>
      </c>
      <c r="BL29" s="27">
        <v>3</v>
      </c>
      <c r="BM29" s="27">
        <v>1</v>
      </c>
      <c r="BN29" s="27">
        <v>1</v>
      </c>
      <c r="BO29" s="27"/>
      <c r="BP29" s="27"/>
      <c r="BQ29" s="27"/>
      <c r="BR29" s="27"/>
      <c r="BS29" s="27"/>
      <c r="BT29" s="27"/>
      <c r="BU29" s="27">
        <v>1</v>
      </c>
      <c r="BV29" s="27"/>
      <c r="BW29" s="28"/>
    </row>
    <row r="30" spans="1:75">
      <c r="A30" s="541"/>
      <c r="B30" s="148" t="s">
        <v>190</v>
      </c>
      <c r="C30" s="411">
        <f t="shared" si="6"/>
        <v>17</v>
      </c>
      <c r="D30" s="392">
        <f t="shared" si="7"/>
        <v>0</v>
      </c>
      <c r="E30" s="95"/>
      <c r="F30" s="27"/>
      <c r="G30" s="27"/>
      <c r="H30" s="27"/>
      <c r="I30" s="27"/>
      <c r="J30" s="27"/>
      <c r="K30" s="27"/>
      <c r="L30" s="323"/>
      <c r="M30" s="365">
        <f t="shared" si="8"/>
        <v>0</v>
      </c>
      <c r="N30" s="95"/>
      <c r="O30" s="27"/>
      <c r="P30" s="27"/>
      <c r="Q30" s="27"/>
      <c r="R30" s="27"/>
      <c r="S30" s="27"/>
      <c r="T30" s="27"/>
      <c r="U30" s="27"/>
      <c r="V30" s="323"/>
      <c r="W30" s="368">
        <f t="shared" si="9"/>
        <v>0</v>
      </c>
      <c r="X30" s="95"/>
      <c r="Y30" s="27"/>
      <c r="Z30" s="27"/>
      <c r="AA30" s="27"/>
      <c r="AB30" s="27"/>
      <c r="AC30" s="27"/>
      <c r="AD30" s="27"/>
      <c r="AE30" s="323"/>
      <c r="AF30" s="371">
        <f t="shared" si="10"/>
        <v>3</v>
      </c>
      <c r="AG30" s="95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>
        <v>3</v>
      </c>
      <c r="AW30" s="27"/>
      <c r="AX30" s="27"/>
      <c r="AY30" s="27"/>
      <c r="AZ30" s="323"/>
      <c r="BA30" s="374">
        <f t="shared" si="11"/>
        <v>14</v>
      </c>
      <c r="BB30" s="95"/>
      <c r="BC30" s="27"/>
      <c r="BD30" s="27"/>
      <c r="BE30" s="27"/>
      <c r="BF30" s="27"/>
      <c r="BG30" s="27"/>
      <c r="BH30" s="27">
        <v>4</v>
      </c>
      <c r="BI30" s="27"/>
      <c r="BJ30" s="27">
        <v>1</v>
      </c>
      <c r="BK30" s="27">
        <v>1</v>
      </c>
      <c r="BL30" s="27">
        <v>2</v>
      </c>
      <c r="BM30" s="27"/>
      <c r="BN30" s="27">
        <v>1</v>
      </c>
      <c r="BO30" s="27"/>
      <c r="BP30" s="27">
        <v>1</v>
      </c>
      <c r="BQ30" s="27"/>
      <c r="BR30" s="27"/>
      <c r="BS30" s="27"/>
      <c r="BT30" s="27"/>
      <c r="BU30" s="27">
        <v>4</v>
      </c>
      <c r="BV30" s="27"/>
      <c r="BW30" s="28"/>
    </row>
    <row r="31" spans="1:75" ht="15.75" thickBot="1">
      <c r="A31" s="542"/>
      <c r="B31" s="149" t="s">
        <v>185</v>
      </c>
      <c r="C31" s="411">
        <f t="shared" si="6"/>
        <v>12</v>
      </c>
      <c r="D31" s="392">
        <f t="shared" si="7"/>
        <v>0</v>
      </c>
      <c r="E31" s="96"/>
      <c r="F31" s="29"/>
      <c r="G31" s="29"/>
      <c r="H31" s="29"/>
      <c r="I31" s="29"/>
      <c r="J31" s="29"/>
      <c r="K31" s="29"/>
      <c r="L31" s="324"/>
      <c r="M31" s="366">
        <f t="shared" si="8"/>
        <v>0</v>
      </c>
      <c r="N31" s="96"/>
      <c r="O31" s="29"/>
      <c r="P31" s="29"/>
      <c r="Q31" s="29"/>
      <c r="R31" s="29"/>
      <c r="S31" s="29"/>
      <c r="T31" s="29"/>
      <c r="U31" s="29"/>
      <c r="V31" s="324"/>
      <c r="W31" s="368">
        <f t="shared" si="9"/>
        <v>0</v>
      </c>
      <c r="X31" s="96"/>
      <c r="Y31" s="29"/>
      <c r="Z31" s="29"/>
      <c r="AA31" s="29"/>
      <c r="AB31" s="29"/>
      <c r="AC31" s="29"/>
      <c r="AD31" s="29"/>
      <c r="AE31" s="324"/>
      <c r="AF31" s="372">
        <f t="shared" si="10"/>
        <v>0</v>
      </c>
      <c r="AG31" s="96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324"/>
      <c r="BA31" s="375">
        <f t="shared" si="11"/>
        <v>12</v>
      </c>
      <c r="BB31" s="96"/>
      <c r="BC31" s="29"/>
      <c r="BD31" s="29"/>
      <c r="BE31" s="29"/>
      <c r="BF31" s="29"/>
      <c r="BG31" s="29">
        <v>1</v>
      </c>
      <c r="BH31" s="29"/>
      <c r="BI31" s="29">
        <v>2</v>
      </c>
      <c r="BJ31" s="29">
        <v>3</v>
      </c>
      <c r="BK31" s="29">
        <v>5</v>
      </c>
      <c r="BL31" s="29"/>
      <c r="BM31" s="29"/>
      <c r="BN31" s="29"/>
      <c r="BO31" s="29">
        <v>1</v>
      </c>
      <c r="BP31" s="29"/>
      <c r="BQ31" s="29"/>
      <c r="BR31" s="29"/>
      <c r="BS31" s="29"/>
      <c r="BT31" s="29"/>
      <c r="BU31" s="29"/>
      <c r="BV31" s="29"/>
      <c r="BW31" s="30"/>
    </row>
  </sheetData>
  <sortState ref="B15:BW31">
    <sortCondition descending="1" ref="C15:C31"/>
  </sortState>
  <mergeCells count="17">
    <mergeCell ref="BA2:BA4"/>
    <mergeCell ref="BB2:BW2"/>
    <mergeCell ref="A5:A7"/>
    <mergeCell ref="A8:A9"/>
    <mergeCell ref="A10:A11"/>
    <mergeCell ref="X2:AE2"/>
    <mergeCell ref="AG2:AZ2"/>
    <mergeCell ref="AF2:AF4"/>
    <mergeCell ref="A12:A14"/>
    <mergeCell ref="A15:A31"/>
    <mergeCell ref="D2:D4"/>
    <mergeCell ref="M2:M4"/>
    <mergeCell ref="W2:W4"/>
    <mergeCell ref="A2:B3"/>
    <mergeCell ref="C2:C4"/>
    <mergeCell ref="E2:L2"/>
    <mergeCell ref="N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93"/>
  <sheetViews>
    <sheetView workbookViewId="0">
      <pane ySplit="1" topLeftCell="A2" activePane="bottomLeft" state="frozen"/>
      <selection pane="bottomLeft" activeCell="F178" sqref="F178"/>
    </sheetView>
  </sheetViews>
  <sheetFormatPr defaultRowHeight="15"/>
  <cols>
    <col min="1" max="1" width="83.140625" style="227" bestFit="1" customWidth="1"/>
    <col min="2" max="2" width="62.7109375" style="227" customWidth="1"/>
    <col min="3" max="3" width="26.85546875" style="228" customWidth="1"/>
    <col min="4" max="4" width="14" style="228" customWidth="1"/>
    <col min="5" max="16384" width="9.140625" style="229"/>
  </cols>
  <sheetData>
    <row r="1" spans="1:4" ht="30" customHeight="1" thickBot="1">
      <c r="A1" s="288"/>
      <c r="B1" s="289" t="s">
        <v>288</v>
      </c>
      <c r="C1" s="289" t="s">
        <v>287</v>
      </c>
      <c r="D1" s="290" t="s">
        <v>751</v>
      </c>
    </row>
    <row r="2" spans="1:4" ht="15.75">
      <c r="A2" s="246" t="s">
        <v>500</v>
      </c>
      <c r="B2" s="247" t="s">
        <v>294</v>
      </c>
      <c r="C2" s="248" t="s">
        <v>279</v>
      </c>
      <c r="D2" s="305">
        <v>66</v>
      </c>
    </row>
    <row r="3" spans="1:4" ht="15.75">
      <c r="A3" s="249" t="s">
        <v>500</v>
      </c>
      <c r="B3" s="250" t="s">
        <v>295</v>
      </c>
      <c r="C3" s="236" t="s">
        <v>279</v>
      </c>
      <c r="D3" s="291">
        <v>71</v>
      </c>
    </row>
    <row r="4" spans="1:4" ht="15.75">
      <c r="A4" s="249" t="s">
        <v>500</v>
      </c>
      <c r="B4" s="250" t="s">
        <v>296</v>
      </c>
      <c r="C4" s="236" t="s">
        <v>279</v>
      </c>
      <c r="D4" s="291">
        <v>87</v>
      </c>
    </row>
    <row r="5" spans="1:4" ht="15.75">
      <c r="A5" s="249" t="s">
        <v>500</v>
      </c>
      <c r="B5" s="250" t="s">
        <v>297</v>
      </c>
      <c r="C5" s="236" t="s">
        <v>279</v>
      </c>
      <c r="D5" s="291">
        <v>55</v>
      </c>
    </row>
    <row r="6" spans="1:4" ht="15.75">
      <c r="A6" s="249" t="s">
        <v>500</v>
      </c>
      <c r="B6" s="250" t="s">
        <v>298</v>
      </c>
      <c r="C6" s="236" t="s">
        <v>279</v>
      </c>
      <c r="D6" s="291">
        <v>114</v>
      </c>
    </row>
    <row r="7" spans="1:4" ht="15.75">
      <c r="A7" s="249" t="s">
        <v>500</v>
      </c>
      <c r="B7" s="250" t="s">
        <v>299</v>
      </c>
      <c r="C7" s="236" t="s">
        <v>279</v>
      </c>
      <c r="D7" s="291">
        <v>75</v>
      </c>
    </row>
    <row r="8" spans="1:4" ht="15.75">
      <c r="A8" s="249" t="s">
        <v>500</v>
      </c>
      <c r="B8" s="250" t="s">
        <v>386</v>
      </c>
      <c r="C8" s="236" t="s">
        <v>280</v>
      </c>
      <c r="D8" s="291">
        <v>14</v>
      </c>
    </row>
    <row r="9" spans="1:4" ht="15.75">
      <c r="A9" s="249" t="s">
        <v>500</v>
      </c>
      <c r="B9" s="250" t="s">
        <v>387</v>
      </c>
      <c r="C9" s="236" t="s">
        <v>280</v>
      </c>
      <c r="D9" s="291">
        <v>17</v>
      </c>
    </row>
    <row r="10" spans="1:4" ht="15.75">
      <c r="A10" s="249" t="s">
        <v>500</v>
      </c>
      <c r="B10" s="250" t="s">
        <v>300</v>
      </c>
      <c r="C10" s="236" t="s">
        <v>280</v>
      </c>
      <c r="D10" s="291">
        <v>15</v>
      </c>
    </row>
    <row r="11" spans="1:4" ht="15.75">
      <c r="A11" s="249" t="s">
        <v>500</v>
      </c>
      <c r="B11" s="250" t="s">
        <v>301</v>
      </c>
      <c r="C11" s="236" t="s">
        <v>280</v>
      </c>
      <c r="D11" s="291">
        <v>84</v>
      </c>
    </row>
    <row r="12" spans="1:4" ht="15" customHeight="1">
      <c r="A12" s="249" t="s">
        <v>500</v>
      </c>
      <c r="B12" s="250" t="s">
        <v>302</v>
      </c>
      <c r="C12" s="236" t="s">
        <v>281</v>
      </c>
      <c r="D12" s="291">
        <v>1</v>
      </c>
    </row>
    <row r="13" spans="1:4" ht="15.75">
      <c r="A13" s="249" t="s">
        <v>500</v>
      </c>
      <c r="B13" s="250" t="s">
        <v>388</v>
      </c>
      <c r="C13" s="236" t="s">
        <v>281</v>
      </c>
      <c r="D13" s="291">
        <v>25</v>
      </c>
    </row>
    <row r="14" spans="1:4" ht="15.75">
      <c r="A14" s="249" t="s">
        <v>500</v>
      </c>
      <c r="B14" s="250" t="s">
        <v>303</v>
      </c>
      <c r="C14" s="236" t="s">
        <v>246</v>
      </c>
      <c r="D14" s="291">
        <v>31</v>
      </c>
    </row>
    <row r="15" spans="1:4" ht="15.75">
      <c r="A15" s="249" t="s">
        <v>500</v>
      </c>
      <c r="B15" s="250" t="s">
        <v>316</v>
      </c>
      <c r="C15" s="236" t="s">
        <v>247</v>
      </c>
      <c r="D15" s="291">
        <v>10</v>
      </c>
    </row>
    <row r="16" spans="1:4" ht="15.75">
      <c r="A16" s="249" t="s">
        <v>500</v>
      </c>
      <c r="B16" s="250" t="s">
        <v>317</v>
      </c>
      <c r="C16" s="236" t="s">
        <v>247</v>
      </c>
      <c r="D16" s="291">
        <v>71</v>
      </c>
    </row>
    <row r="17" spans="1:4" ht="15.75">
      <c r="A17" s="249" t="s">
        <v>500</v>
      </c>
      <c r="B17" s="250" t="s">
        <v>318</v>
      </c>
      <c r="C17" s="236" t="s">
        <v>247</v>
      </c>
      <c r="D17" s="291">
        <v>97</v>
      </c>
    </row>
    <row r="18" spans="1:4" ht="15.75">
      <c r="A18" s="249" t="s">
        <v>500</v>
      </c>
      <c r="B18" s="250" t="s">
        <v>319</v>
      </c>
      <c r="C18" s="236" t="s">
        <v>247</v>
      </c>
      <c r="D18" s="291">
        <v>45</v>
      </c>
    </row>
    <row r="19" spans="1:4" ht="15.75">
      <c r="A19" s="249" t="s">
        <v>500</v>
      </c>
      <c r="B19" s="250" t="s">
        <v>320</v>
      </c>
      <c r="C19" s="236" t="s">
        <v>282</v>
      </c>
      <c r="D19" s="291">
        <v>106</v>
      </c>
    </row>
    <row r="20" spans="1:4" ht="15.75">
      <c r="A20" s="249" t="s">
        <v>500</v>
      </c>
      <c r="B20" s="250" t="s">
        <v>321</v>
      </c>
      <c r="C20" s="236" t="s">
        <v>282</v>
      </c>
      <c r="D20" s="291">
        <v>33</v>
      </c>
    </row>
    <row r="21" spans="1:4" ht="15.75">
      <c r="A21" s="249" t="s">
        <v>500</v>
      </c>
      <c r="B21" s="250" t="s">
        <v>322</v>
      </c>
      <c r="C21" s="236" t="s">
        <v>305</v>
      </c>
      <c r="D21" s="291">
        <v>40</v>
      </c>
    </row>
    <row r="22" spans="1:4" ht="15.75">
      <c r="A22" s="249" t="s">
        <v>500</v>
      </c>
      <c r="B22" s="250" t="s">
        <v>323</v>
      </c>
      <c r="C22" s="236" t="s">
        <v>283</v>
      </c>
      <c r="D22" s="291">
        <v>4</v>
      </c>
    </row>
    <row r="23" spans="1:4" ht="15.75">
      <c r="A23" s="249" t="s">
        <v>500</v>
      </c>
      <c r="B23" s="250" t="s">
        <v>324</v>
      </c>
      <c r="C23" s="236" t="s">
        <v>284</v>
      </c>
      <c r="D23" s="291">
        <v>14</v>
      </c>
    </row>
    <row r="24" spans="1:4" ht="15.75">
      <c r="A24" s="249" t="s">
        <v>500</v>
      </c>
      <c r="B24" s="250" t="s">
        <v>325</v>
      </c>
      <c r="C24" s="236" t="s">
        <v>285</v>
      </c>
      <c r="D24" s="291">
        <v>78</v>
      </c>
    </row>
    <row r="25" spans="1:4" ht="15.75">
      <c r="A25" s="249" t="s">
        <v>500</v>
      </c>
      <c r="B25" s="250" t="s">
        <v>327</v>
      </c>
      <c r="C25" s="236" t="s">
        <v>285</v>
      </c>
      <c r="D25" s="291">
        <v>20</v>
      </c>
    </row>
    <row r="26" spans="1:4" ht="15.75">
      <c r="A26" s="249" t="s">
        <v>500</v>
      </c>
      <c r="B26" s="250" t="s">
        <v>326</v>
      </c>
      <c r="C26" s="236" t="s">
        <v>286</v>
      </c>
      <c r="D26" s="291">
        <v>6</v>
      </c>
    </row>
    <row r="27" spans="1:4" ht="15.75">
      <c r="A27" s="249" t="s">
        <v>500</v>
      </c>
      <c r="B27" s="250" t="s">
        <v>328</v>
      </c>
      <c r="C27" s="236" t="s">
        <v>286</v>
      </c>
      <c r="D27" s="291">
        <v>39</v>
      </c>
    </row>
    <row r="28" spans="1:4" ht="15.75">
      <c r="A28" s="249" t="s">
        <v>500</v>
      </c>
      <c r="B28" s="250" t="s">
        <v>329</v>
      </c>
      <c r="C28" s="251" t="s">
        <v>290</v>
      </c>
      <c r="D28" s="291">
        <v>11</v>
      </c>
    </row>
    <row r="29" spans="1:4" ht="15.75">
      <c r="A29" s="249" t="s">
        <v>500</v>
      </c>
      <c r="B29" s="250" t="s">
        <v>389</v>
      </c>
      <c r="C29" s="251" t="s">
        <v>290</v>
      </c>
      <c r="D29" s="291">
        <v>89</v>
      </c>
    </row>
    <row r="30" spans="1:4" ht="15.75">
      <c r="A30" s="249" t="s">
        <v>500</v>
      </c>
      <c r="B30" s="250" t="s">
        <v>330</v>
      </c>
      <c r="C30" s="251" t="s">
        <v>290</v>
      </c>
      <c r="D30" s="291">
        <v>13</v>
      </c>
    </row>
    <row r="31" spans="1:4" ht="15.75">
      <c r="A31" s="249" t="s">
        <v>500</v>
      </c>
      <c r="B31" s="250" t="s">
        <v>331</v>
      </c>
      <c r="C31" s="251" t="s">
        <v>290</v>
      </c>
      <c r="D31" s="291">
        <v>39</v>
      </c>
    </row>
    <row r="32" spans="1:4" ht="15.75">
      <c r="A32" s="249" t="s">
        <v>500</v>
      </c>
      <c r="B32" s="250" t="s">
        <v>390</v>
      </c>
      <c r="C32" s="238" t="s">
        <v>391</v>
      </c>
      <c r="D32" s="291">
        <v>20</v>
      </c>
    </row>
    <row r="33" spans="1:4" ht="15.75">
      <c r="A33" s="249" t="s">
        <v>500</v>
      </c>
      <c r="B33" s="250" t="s">
        <v>392</v>
      </c>
      <c r="C33" s="238" t="s">
        <v>308</v>
      </c>
      <c r="D33" s="291">
        <v>24</v>
      </c>
    </row>
    <row r="34" spans="1:4" ht="15.75">
      <c r="A34" s="249" t="s">
        <v>500</v>
      </c>
      <c r="B34" s="250" t="s">
        <v>332</v>
      </c>
      <c r="C34" s="238" t="s">
        <v>308</v>
      </c>
      <c r="D34" s="291">
        <v>1</v>
      </c>
    </row>
    <row r="35" spans="1:4" ht="15.75">
      <c r="A35" s="249" t="s">
        <v>500</v>
      </c>
      <c r="B35" s="250" t="s">
        <v>393</v>
      </c>
      <c r="C35" s="238" t="s">
        <v>369</v>
      </c>
      <c r="D35" s="291">
        <v>20</v>
      </c>
    </row>
    <row r="36" spans="1:4" ht="15.75">
      <c r="A36" s="249" t="s">
        <v>500</v>
      </c>
      <c r="B36" s="250" t="s">
        <v>394</v>
      </c>
      <c r="C36" s="238" t="s">
        <v>369</v>
      </c>
      <c r="D36" s="291">
        <v>9</v>
      </c>
    </row>
    <row r="37" spans="1:4" ht="15.75">
      <c r="A37" s="249" t="s">
        <v>500</v>
      </c>
      <c r="B37" s="250" t="s">
        <v>395</v>
      </c>
      <c r="C37" s="236" t="s">
        <v>310</v>
      </c>
      <c r="D37" s="291">
        <v>14</v>
      </c>
    </row>
    <row r="38" spans="1:4" ht="15.75">
      <c r="A38" s="249" t="s">
        <v>500</v>
      </c>
      <c r="B38" s="250" t="s">
        <v>333</v>
      </c>
      <c r="C38" s="236" t="s">
        <v>310</v>
      </c>
      <c r="D38" s="291">
        <v>35</v>
      </c>
    </row>
    <row r="39" spans="1:4" ht="15.75">
      <c r="A39" s="249" t="s">
        <v>500</v>
      </c>
      <c r="B39" s="250" t="s">
        <v>396</v>
      </c>
      <c r="C39" s="236" t="s">
        <v>397</v>
      </c>
      <c r="D39" s="291">
        <v>45</v>
      </c>
    </row>
    <row r="40" spans="1:4" ht="15.75">
      <c r="A40" s="249" t="s">
        <v>500</v>
      </c>
      <c r="B40" s="250" t="s">
        <v>334</v>
      </c>
      <c r="C40" s="238" t="s">
        <v>248</v>
      </c>
      <c r="D40" s="291">
        <v>30</v>
      </c>
    </row>
    <row r="41" spans="1:4" ht="15.75">
      <c r="A41" s="249" t="s">
        <v>500</v>
      </c>
      <c r="B41" s="250" t="s">
        <v>559</v>
      </c>
      <c r="C41" s="238" t="s">
        <v>249</v>
      </c>
      <c r="D41" s="291">
        <v>14</v>
      </c>
    </row>
    <row r="42" spans="1:4" ht="15.75">
      <c r="A42" s="249" t="s">
        <v>500</v>
      </c>
      <c r="B42" s="250" t="s">
        <v>335</v>
      </c>
      <c r="C42" s="238" t="s">
        <v>250</v>
      </c>
      <c r="D42" s="291"/>
    </row>
    <row r="43" spans="1:4" ht="15.75">
      <c r="A43" s="249" t="s">
        <v>500</v>
      </c>
      <c r="B43" s="250" t="s">
        <v>336</v>
      </c>
      <c r="C43" s="238" t="s">
        <v>250</v>
      </c>
      <c r="D43" s="291"/>
    </row>
    <row r="44" spans="1:4" ht="15.75">
      <c r="A44" s="249" t="s">
        <v>500</v>
      </c>
      <c r="B44" s="250" t="s">
        <v>398</v>
      </c>
      <c r="C44" s="238" t="s">
        <v>254</v>
      </c>
      <c r="D44" s="291">
        <v>4</v>
      </c>
    </row>
    <row r="45" spans="1:4" ht="15.75">
      <c r="A45" s="249" t="s">
        <v>500</v>
      </c>
      <c r="B45" s="250" t="s">
        <v>586</v>
      </c>
      <c r="C45" s="238" t="s">
        <v>255</v>
      </c>
      <c r="D45" s="291">
        <v>77</v>
      </c>
    </row>
    <row r="46" spans="1:4" ht="15.75">
      <c r="A46" s="249" t="s">
        <v>500</v>
      </c>
      <c r="B46" s="250" t="s">
        <v>399</v>
      </c>
      <c r="C46" s="238" t="s">
        <v>255</v>
      </c>
      <c r="D46" s="291">
        <v>48</v>
      </c>
    </row>
    <row r="47" spans="1:4" ht="15.75">
      <c r="A47" s="249" t="s">
        <v>500</v>
      </c>
      <c r="B47" s="250" t="s">
        <v>602</v>
      </c>
      <c r="C47" s="238" t="s">
        <v>251</v>
      </c>
      <c r="D47" s="291">
        <v>22</v>
      </c>
    </row>
    <row r="48" spans="1:4" ht="15.75">
      <c r="A48" s="249" t="s">
        <v>500</v>
      </c>
      <c r="B48" s="250" t="s">
        <v>601</v>
      </c>
      <c r="C48" s="238" t="s">
        <v>251</v>
      </c>
      <c r="D48" s="291">
        <v>41</v>
      </c>
    </row>
    <row r="49" spans="1:4" ht="15.75">
      <c r="A49" s="249" t="s">
        <v>500</v>
      </c>
      <c r="B49" s="250" t="s">
        <v>400</v>
      </c>
      <c r="C49" s="238" t="s">
        <v>251</v>
      </c>
      <c r="D49" s="291">
        <v>18</v>
      </c>
    </row>
    <row r="50" spans="1:4" ht="15.75">
      <c r="A50" s="249" t="s">
        <v>500</v>
      </c>
      <c r="B50" s="250" t="s">
        <v>600</v>
      </c>
      <c r="C50" s="238" t="s">
        <v>251</v>
      </c>
      <c r="D50" s="291">
        <v>21</v>
      </c>
    </row>
    <row r="51" spans="1:4" ht="15.75">
      <c r="A51" s="249" t="s">
        <v>500</v>
      </c>
      <c r="B51" s="250" t="s">
        <v>401</v>
      </c>
      <c r="C51" s="238" t="s">
        <v>252</v>
      </c>
      <c r="D51" s="291">
        <v>16</v>
      </c>
    </row>
    <row r="52" spans="1:4" ht="15.75">
      <c r="A52" s="249" t="s">
        <v>500</v>
      </c>
      <c r="B52" s="250" t="s">
        <v>402</v>
      </c>
      <c r="C52" s="238" t="s">
        <v>252</v>
      </c>
      <c r="D52" s="291">
        <v>41</v>
      </c>
    </row>
    <row r="53" spans="1:4" ht="15.75">
      <c r="A53" s="249" t="s">
        <v>500</v>
      </c>
      <c r="B53" s="250" t="s">
        <v>403</v>
      </c>
      <c r="C53" s="238" t="s">
        <v>252</v>
      </c>
      <c r="D53" s="291">
        <v>8</v>
      </c>
    </row>
    <row r="54" spans="1:4" ht="15.75">
      <c r="A54" s="249" t="s">
        <v>500</v>
      </c>
      <c r="B54" s="250" t="s">
        <v>611</v>
      </c>
      <c r="C54" s="238" t="s">
        <v>252</v>
      </c>
      <c r="D54" s="291">
        <v>16</v>
      </c>
    </row>
    <row r="55" spans="1:4" ht="15.75">
      <c r="A55" s="249" t="s">
        <v>500</v>
      </c>
      <c r="B55" s="250" t="s">
        <v>616</v>
      </c>
      <c r="C55" s="238" t="s">
        <v>253</v>
      </c>
      <c r="D55" s="291">
        <v>17</v>
      </c>
    </row>
    <row r="56" spans="1:4" ht="15.75">
      <c r="A56" s="249" t="s">
        <v>500</v>
      </c>
      <c r="B56" s="250" t="s">
        <v>615</v>
      </c>
      <c r="C56" s="238" t="s">
        <v>253</v>
      </c>
      <c r="D56" s="291">
        <v>19</v>
      </c>
    </row>
    <row r="57" spans="1:4" ht="15.75">
      <c r="A57" s="249" t="s">
        <v>500</v>
      </c>
      <c r="B57" s="250" t="s">
        <v>617</v>
      </c>
      <c r="C57" s="238" t="s">
        <v>404</v>
      </c>
      <c r="D57" s="291">
        <v>22</v>
      </c>
    </row>
    <row r="58" spans="1:4" ht="15.75">
      <c r="A58" s="249" t="s">
        <v>500</v>
      </c>
      <c r="B58" s="250" t="s">
        <v>405</v>
      </c>
      <c r="C58" s="238" t="s">
        <v>404</v>
      </c>
      <c r="D58" s="291">
        <v>27</v>
      </c>
    </row>
    <row r="59" spans="1:4" ht="15.75">
      <c r="A59" s="249" t="s">
        <v>500</v>
      </c>
      <c r="B59" s="250" t="s">
        <v>635</v>
      </c>
      <c r="C59" s="238" t="s">
        <v>256</v>
      </c>
      <c r="D59" s="291">
        <v>32</v>
      </c>
    </row>
    <row r="60" spans="1:4" ht="15.75">
      <c r="A60" s="249" t="s">
        <v>500</v>
      </c>
      <c r="B60" s="250" t="s">
        <v>406</v>
      </c>
      <c r="C60" s="238" t="s">
        <v>256</v>
      </c>
      <c r="D60" s="291">
        <v>4</v>
      </c>
    </row>
    <row r="61" spans="1:4" ht="15.75">
      <c r="A61" s="249" t="s">
        <v>500</v>
      </c>
      <c r="B61" s="250" t="s">
        <v>634</v>
      </c>
      <c r="C61" s="238" t="s">
        <v>256</v>
      </c>
      <c r="D61" s="291">
        <v>28</v>
      </c>
    </row>
    <row r="62" spans="1:4" ht="15.75">
      <c r="A62" s="249" t="s">
        <v>500</v>
      </c>
      <c r="B62" s="250" t="s">
        <v>633</v>
      </c>
      <c r="C62" s="238" t="s">
        <v>256</v>
      </c>
      <c r="D62" s="291">
        <v>10</v>
      </c>
    </row>
    <row r="63" spans="1:4" ht="15.75">
      <c r="A63" s="249" t="s">
        <v>500</v>
      </c>
      <c r="B63" s="250" t="s">
        <v>407</v>
      </c>
      <c r="C63" s="238" t="s">
        <v>257</v>
      </c>
      <c r="D63" s="291">
        <v>46</v>
      </c>
    </row>
    <row r="64" spans="1:4" ht="15.75">
      <c r="A64" s="249" t="s">
        <v>500</v>
      </c>
      <c r="B64" s="250" t="s">
        <v>408</v>
      </c>
      <c r="C64" s="238" t="s">
        <v>257</v>
      </c>
      <c r="D64" s="291">
        <v>47</v>
      </c>
    </row>
    <row r="65" spans="1:4" ht="15.75">
      <c r="A65" s="249" t="s">
        <v>500</v>
      </c>
      <c r="B65" s="250" t="s">
        <v>409</v>
      </c>
      <c r="C65" s="238" t="s">
        <v>257</v>
      </c>
      <c r="D65" s="291">
        <v>45</v>
      </c>
    </row>
    <row r="66" spans="1:4" ht="15.75">
      <c r="A66" s="249" t="s">
        <v>500</v>
      </c>
      <c r="B66" s="250" t="s">
        <v>410</v>
      </c>
      <c r="C66" s="238" t="s">
        <v>257</v>
      </c>
      <c r="D66" s="291">
        <v>30</v>
      </c>
    </row>
    <row r="67" spans="1:4" ht="15.75">
      <c r="A67" s="249" t="s">
        <v>500</v>
      </c>
      <c r="B67" s="250" t="s">
        <v>643</v>
      </c>
      <c r="C67" s="238" t="s">
        <v>258</v>
      </c>
      <c r="D67" s="291">
        <v>27</v>
      </c>
    </row>
    <row r="68" spans="1:4" ht="15.75">
      <c r="A68" s="249" t="s">
        <v>500</v>
      </c>
      <c r="B68" s="250" t="s">
        <v>411</v>
      </c>
      <c r="C68" s="238" t="s">
        <v>259</v>
      </c>
      <c r="D68" s="291">
        <v>36</v>
      </c>
    </row>
    <row r="69" spans="1:4" ht="15.75">
      <c r="A69" s="249" t="s">
        <v>500</v>
      </c>
      <c r="B69" s="250" t="s">
        <v>412</v>
      </c>
      <c r="C69" s="238" t="s">
        <v>259</v>
      </c>
      <c r="D69" s="291">
        <v>37</v>
      </c>
    </row>
    <row r="70" spans="1:4" ht="15.75">
      <c r="A70" s="249" t="s">
        <v>500</v>
      </c>
      <c r="B70" s="250" t="s">
        <v>413</v>
      </c>
      <c r="C70" s="238" t="s">
        <v>260</v>
      </c>
      <c r="D70" s="291">
        <v>45</v>
      </c>
    </row>
    <row r="71" spans="1:4" ht="15.75">
      <c r="A71" s="249" t="s">
        <v>500</v>
      </c>
      <c r="B71" s="250" t="s">
        <v>656</v>
      </c>
      <c r="C71" s="238" t="s">
        <v>261</v>
      </c>
      <c r="D71" s="291">
        <v>58</v>
      </c>
    </row>
    <row r="72" spans="1:4" ht="15.75">
      <c r="A72" s="249" t="s">
        <v>500</v>
      </c>
      <c r="B72" s="250" t="s">
        <v>414</v>
      </c>
      <c r="C72" s="238" t="s">
        <v>262</v>
      </c>
      <c r="D72" s="291">
        <v>8</v>
      </c>
    </row>
    <row r="73" spans="1:4" ht="15.75">
      <c r="A73" s="249" t="s">
        <v>500</v>
      </c>
      <c r="B73" s="250" t="s">
        <v>415</v>
      </c>
      <c r="C73" s="238" t="s">
        <v>262</v>
      </c>
      <c r="D73" s="291">
        <v>26</v>
      </c>
    </row>
    <row r="74" spans="1:4" ht="15.75">
      <c r="A74" s="249" t="s">
        <v>500</v>
      </c>
      <c r="B74" s="250" t="s">
        <v>659</v>
      </c>
      <c r="C74" s="236" t="s">
        <v>263</v>
      </c>
      <c r="D74" s="291">
        <v>30</v>
      </c>
    </row>
    <row r="75" spans="1:4" ht="15.75">
      <c r="A75" s="249" t="s">
        <v>500</v>
      </c>
      <c r="B75" s="250" t="s">
        <v>416</v>
      </c>
      <c r="C75" s="236" t="s">
        <v>264</v>
      </c>
      <c r="D75" s="291">
        <v>56</v>
      </c>
    </row>
    <row r="76" spans="1:4" ht="15.75">
      <c r="A76" s="249" t="s">
        <v>500</v>
      </c>
      <c r="B76" s="250" t="s">
        <v>417</v>
      </c>
      <c r="C76" s="236" t="s">
        <v>264</v>
      </c>
      <c r="D76" s="291">
        <v>12</v>
      </c>
    </row>
    <row r="77" spans="1:4" ht="15.75">
      <c r="A77" s="249" t="s">
        <v>500</v>
      </c>
      <c r="B77" s="250" t="s">
        <v>418</v>
      </c>
      <c r="C77" s="236" t="s">
        <v>265</v>
      </c>
      <c r="D77" s="291">
        <v>33</v>
      </c>
    </row>
    <row r="78" spans="1:4" ht="15.75">
      <c r="A78" s="249" t="s">
        <v>500</v>
      </c>
      <c r="B78" s="250" t="s">
        <v>419</v>
      </c>
      <c r="C78" s="236" t="s">
        <v>265</v>
      </c>
      <c r="D78" s="291">
        <v>18</v>
      </c>
    </row>
    <row r="79" spans="1:4" ht="15.75">
      <c r="A79" s="249" t="s">
        <v>500</v>
      </c>
      <c r="B79" s="250" t="s">
        <v>669</v>
      </c>
      <c r="C79" s="236" t="s">
        <v>266</v>
      </c>
      <c r="D79" s="291">
        <v>77</v>
      </c>
    </row>
    <row r="80" spans="1:4" ht="15.75">
      <c r="A80" s="249" t="s">
        <v>500</v>
      </c>
      <c r="B80" s="250" t="s">
        <v>420</v>
      </c>
      <c r="C80" s="236" t="s">
        <v>266</v>
      </c>
      <c r="D80" s="291">
        <v>72</v>
      </c>
    </row>
    <row r="81" spans="1:4" ht="15.75">
      <c r="A81" s="249" t="s">
        <v>500</v>
      </c>
      <c r="B81" s="250" t="s">
        <v>670</v>
      </c>
      <c r="C81" s="236" t="s">
        <v>266</v>
      </c>
      <c r="D81" s="291">
        <v>28</v>
      </c>
    </row>
    <row r="82" spans="1:4" ht="15.75">
      <c r="A82" s="249" t="s">
        <v>500</v>
      </c>
      <c r="B82" s="250" t="s">
        <v>671</v>
      </c>
      <c r="C82" s="236" t="s">
        <v>266</v>
      </c>
      <c r="D82" s="291">
        <v>84</v>
      </c>
    </row>
    <row r="83" spans="1:4" ht="15.75">
      <c r="A83" s="249" t="s">
        <v>500</v>
      </c>
      <c r="B83" s="250" t="s">
        <v>421</v>
      </c>
      <c r="C83" s="236" t="s">
        <v>267</v>
      </c>
      <c r="D83" s="291">
        <v>59</v>
      </c>
    </row>
    <row r="84" spans="1:4" ht="15.75">
      <c r="A84" s="249" t="s">
        <v>500</v>
      </c>
      <c r="B84" s="250" t="s">
        <v>422</v>
      </c>
      <c r="C84" s="236" t="s">
        <v>268</v>
      </c>
      <c r="D84" s="283"/>
    </row>
    <row r="85" spans="1:4" ht="15.75">
      <c r="A85" s="249" t="s">
        <v>500</v>
      </c>
      <c r="B85" s="250" t="s">
        <v>683</v>
      </c>
      <c r="C85" s="236" t="s">
        <v>268</v>
      </c>
      <c r="D85" s="283"/>
    </row>
    <row r="86" spans="1:4" ht="15.75">
      <c r="A86" s="249" t="s">
        <v>500</v>
      </c>
      <c r="B86" s="250" t="s">
        <v>423</v>
      </c>
      <c r="C86" s="236" t="s">
        <v>381</v>
      </c>
      <c r="D86" s="291">
        <v>54</v>
      </c>
    </row>
    <row r="87" spans="1:4" ht="15.75">
      <c r="A87" s="249" t="s">
        <v>500</v>
      </c>
      <c r="B87" s="250" t="s">
        <v>689</v>
      </c>
      <c r="C87" s="236" t="s">
        <v>269</v>
      </c>
      <c r="D87" s="291">
        <v>24</v>
      </c>
    </row>
    <row r="88" spans="1:4" ht="15.75">
      <c r="A88" s="249" t="s">
        <v>500</v>
      </c>
      <c r="B88" s="250" t="s">
        <v>424</v>
      </c>
      <c r="C88" s="236" t="s">
        <v>269</v>
      </c>
      <c r="D88" s="291">
        <v>7</v>
      </c>
    </row>
    <row r="89" spans="1:4" ht="15.75">
      <c r="A89" s="249" t="s">
        <v>500</v>
      </c>
      <c r="B89" s="250" t="s">
        <v>697</v>
      </c>
      <c r="C89" s="236" t="s">
        <v>270</v>
      </c>
      <c r="D89" s="291">
        <v>13</v>
      </c>
    </row>
    <row r="90" spans="1:4" ht="15.75">
      <c r="A90" s="249" t="s">
        <v>500</v>
      </c>
      <c r="B90" s="250" t="s">
        <v>425</v>
      </c>
      <c r="C90" s="236" t="s">
        <v>270</v>
      </c>
      <c r="D90" s="291">
        <v>48</v>
      </c>
    </row>
    <row r="91" spans="1:4" ht="15.75">
      <c r="A91" s="249" t="s">
        <v>500</v>
      </c>
      <c r="B91" s="250" t="s">
        <v>426</v>
      </c>
      <c r="C91" s="236" t="s">
        <v>270</v>
      </c>
      <c r="D91" s="291"/>
    </row>
    <row r="92" spans="1:4" ht="15.75">
      <c r="A92" s="249" t="s">
        <v>500</v>
      </c>
      <c r="B92" s="250" t="s">
        <v>427</v>
      </c>
      <c r="C92" s="236" t="s">
        <v>270</v>
      </c>
      <c r="D92" s="291">
        <v>34</v>
      </c>
    </row>
    <row r="93" spans="1:4" ht="15.75">
      <c r="A93" s="249" t="s">
        <v>500</v>
      </c>
      <c r="B93" s="250" t="s">
        <v>705</v>
      </c>
      <c r="C93" s="236" t="s">
        <v>271</v>
      </c>
      <c r="D93" s="291">
        <v>32</v>
      </c>
    </row>
    <row r="94" spans="1:4" ht="15.75">
      <c r="A94" s="249" t="s">
        <v>500</v>
      </c>
      <c r="B94" s="250" t="s">
        <v>707</v>
      </c>
      <c r="C94" s="236" t="s">
        <v>272</v>
      </c>
      <c r="D94" s="291">
        <v>61</v>
      </c>
    </row>
    <row r="95" spans="1:4" ht="15.75">
      <c r="A95" s="249" t="s">
        <v>500</v>
      </c>
      <c r="B95" s="250" t="s">
        <v>713</v>
      </c>
      <c r="C95" s="236" t="s">
        <v>293</v>
      </c>
      <c r="D95" s="291">
        <v>2</v>
      </c>
    </row>
    <row r="96" spans="1:4" ht="15.75">
      <c r="A96" s="249" t="s">
        <v>500</v>
      </c>
      <c r="B96" s="250" t="s">
        <v>714</v>
      </c>
      <c r="C96" s="236" t="s">
        <v>293</v>
      </c>
      <c r="D96" s="291">
        <v>5</v>
      </c>
    </row>
    <row r="97" spans="1:4" ht="15.75">
      <c r="A97" s="249" t="s">
        <v>500</v>
      </c>
      <c r="B97" s="250" t="s">
        <v>428</v>
      </c>
      <c r="C97" s="236" t="s">
        <v>293</v>
      </c>
      <c r="D97" s="291">
        <v>10</v>
      </c>
    </row>
    <row r="98" spans="1:4" ht="15.75">
      <c r="A98" s="249" t="s">
        <v>500</v>
      </c>
      <c r="B98" s="250" t="s">
        <v>715</v>
      </c>
      <c r="C98" s="236" t="s">
        <v>293</v>
      </c>
      <c r="D98" s="291">
        <v>79</v>
      </c>
    </row>
    <row r="99" spans="1:4" ht="15.75">
      <c r="A99" s="249" t="s">
        <v>500</v>
      </c>
      <c r="B99" s="250" t="s">
        <v>429</v>
      </c>
      <c r="C99" s="236" t="s">
        <v>273</v>
      </c>
      <c r="D99" s="291">
        <v>52</v>
      </c>
    </row>
    <row r="100" spans="1:4" ht="15.75">
      <c r="A100" s="249" t="s">
        <v>500</v>
      </c>
      <c r="B100" s="250" t="s">
        <v>430</v>
      </c>
      <c r="C100" s="236" t="s">
        <v>273</v>
      </c>
      <c r="D100" s="291">
        <v>40</v>
      </c>
    </row>
    <row r="101" spans="1:4" ht="15.75">
      <c r="A101" s="249" t="s">
        <v>500</v>
      </c>
      <c r="B101" s="250" t="s">
        <v>431</v>
      </c>
      <c r="C101" s="236" t="s">
        <v>274</v>
      </c>
      <c r="D101" s="291">
        <v>7</v>
      </c>
    </row>
    <row r="102" spans="1:4" ht="15.75">
      <c r="A102" s="249" t="s">
        <v>500</v>
      </c>
      <c r="B102" s="250" t="s">
        <v>432</v>
      </c>
      <c r="C102" s="236" t="s">
        <v>275</v>
      </c>
      <c r="D102" s="291">
        <v>36</v>
      </c>
    </row>
    <row r="103" spans="1:4" ht="15.75">
      <c r="A103" s="249" t="s">
        <v>500</v>
      </c>
      <c r="B103" s="250" t="s">
        <v>729</v>
      </c>
      <c r="C103" s="236" t="s">
        <v>275</v>
      </c>
      <c r="D103" s="291">
        <v>3</v>
      </c>
    </row>
    <row r="104" spans="1:4" ht="15.75">
      <c r="A104" s="249" t="s">
        <v>500</v>
      </c>
      <c r="B104" s="250" t="s">
        <v>433</v>
      </c>
      <c r="C104" s="236" t="s">
        <v>434</v>
      </c>
      <c r="D104" s="291">
        <v>42</v>
      </c>
    </row>
    <row r="105" spans="1:4" ht="15.75">
      <c r="A105" s="249" t="s">
        <v>500</v>
      </c>
      <c r="B105" s="250" t="s">
        <v>435</v>
      </c>
      <c r="C105" s="236" t="s">
        <v>434</v>
      </c>
      <c r="D105" s="291">
        <v>93</v>
      </c>
    </row>
    <row r="106" spans="1:4" ht="15.75">
      <c r="A106" s="249" t="s">
        <v>500</v>
      </c>
      <c r="B106" s="250" t="s">
        <v>436</v>
      </c>
      <c r="C106" s="236" t="s">
        <v>434</v>
      </c>
      <c r="D106" s="291">
        <v>60</v>
      </c>
    </row>
    <row r="107" spans="1:4" ht="15.75">
      <c r="A107" s="249" t="s">
        <v>500</v>
      </c>
      <c r="B107" s="250" t="s">
        <v>437</v>
      </c>
      <c r="C107" s="236" t="s">
        <v>276</v>
      </c>
      <c r="D107" s="291">
        <v>24</v>
      </c>
    </row>
    <row r="108" spans="1:4" ht="15.75">
      <c r="A108" s="249" t="s">
        <v>500</v>
      </c>
      <c r="B108" s="250" t="s">
        <v>438</v>
      </c>
      <c r="C108" s="236" t="s">
        <v>277</v>
      </c>
      <c r="D108" s="291">
        <v>30</v>
      </c>
    </row>
    <row r="109" spans="1:4" ht="15.75">
      <c r="A109" s="249" t="s">
        <v>500</v>
      </c>
      <c r="B109" s="250" t="s">
        <v>439</v>
      </c>
      <c r="C109" s="236" t="s">
        <v>278</v>
      </c>
      <c r="D109" s="291">
        <v>39</v>
      </c>
    </row>
    <row r="110" spans="1:4" ht="16.5" thickBot="1">
      <c r="A110" s="252" t="s">
        <v>500</v>
      </c>
      <c r="B110" s="253" t="s">
        <v>440</v>
      </c>
      <c r="C110" s="254" t="s">
        <v>278</v>
      </c>
      <c r="D110" s="296">
        <v>9</v>
      </c>
    </row>
    <row r="111" spans="1:4" ht="15.75">
      <c r="A111" s="255" t="s">
        <v>289</v>
      </c>
      <c r="B111" s="256" t="s">
        <v>591</v>
      </c>
      <c r="C111" s="257" t="s">
        <v>279</v>
      </c>
      <c r="D111" s="306">
        <v>62</v>
      </c>
    </row>
    <row r="112" spans="1:4" ht="15.75">
      <c r="A112" s="258" t="s">
        <v>289</v>
      </c>
      <c r="B112" s="259" t="s">
        <v>592</v>
      </c>
      <c r="C112" s="260" t="s">
        <v>279</v>
      </c>
      <c r="D112" s="295">
        <v>58</v>
      </c>
    </row>
    <row r="113" spans="1:4" ht="15.75">
      <c r="A113" s="258" t="s">
        <v>289</v>
      </c>
      <c r="B113" s="259" t="s">
        <v>593</v>
      </c>
      <c r="C113" s="260" t="s">
        <v>279</v>
      </c>
      <c r="D113" s="295">
        <v>61</v>
      </c>
    </row>
    <row r="114" spans="1:4" ht="15.75">
      <c r="A114" s="258" t="s">
        <v>289</v>
      </c>
      <c r="B114" s="261" t="s">
        <v>441</v>
      </c>
      <c r="C114" s="260" t="s">
        <v>280</v>
      </c>
      <c r="D114" s="295">
        <v>3</v>
      </c>
    </row>
    <row r="115" spans="1:4" ht="15.75">
      <c r="A115" s="258" t="s">
        <v>289</v>
      </c>
      <c r="B115" s="261" t="s">
        <v>442</v>
      </c>
      <c r="C115" s="260" t="s">
        <v>246</v>
      </c>
      <c r="D115" s="295">
        <v>36</v>
      </c>
    </row>
    <row r="116" spans="1:4" ht="15.75">
      <c r="A116" s="258" t="s">
        <v>289</v>
      </c>
      <c r="B116" s="261" t="s">
        <v>443</v>
      </c>
      <c r="C116" s="262" t="s">
        <v>290</v>
      </c>
      <c r="D116" s="295">
        <v>16</v>
      </c>
    </row>
    <row r="117" spans="1:4" ht="15.75">
      <c r="A117" s="258" t="s">
        <v>289</v>
      </c>
      <c r="B117" s="261" t="s">
        <v>444</v>
      </c>
      <c r="C117" s="263" t="s">
        <v>369</v>
      </c>
      <c r="D117" s="295">
        <v>3</v>
      </c>
    </row>
    <row r="118" spans="1:4" ht="15" customHeight="1">
      <c r="A118" s="258" t="s">
        <v>289</v>
      </c>
      <c r="B118" s="261" t="s">
        <v>445</v>
      </c>
      <c r="C118" s="260" t="s">
        <v>291</v>
      </c>
      <c r="D118" s="295">
        <v>42</v>
      </c>
    </row>
    <row r="119" spans="1:4" ht="15.75">
      <c r="A119" s="258" t="s">
        <v>289</v>
      </c>
      <c r="B119" s="261" t="s">
        <v>610</v>
      </c>
      <c r="C119" s="263" t="s">
        <v>252</v>
      </c>
      <c r="D119" s="295">
        <v>2</v>
      </c>
    </row>
    <row r="120" spans="1:4" ht="15.75">
      <c r="A120" s="258" t="s">
        <v>289</v>
      </c>
      <c r="B120" s="261" t="s">
        <v>618</v>
      </c>
      <c r="C120" s="263" t="s">
        <v>404</v>
      </c>
      <c r="D120" s="295">
        <v>7</v>
      </c>
    </row>
    <row r="121" spans="1:4" ht="15.75">
      <c r="A121" s="258" t="s">
        <v>289</v>
      </c>
      <c r="B121" s="261" t="s">
        <v>632</v>
      </c>
      <c r="C121" s="263" t="s">
        <v>256</v>
      </c>
      <c r="D121" s="295">
        <v>5</v>
      </c>
    </row>
    <row r="122" spans="1:4" ht="15.75">
      <c r="A122" s="258" t="s">
        <v>289</v>
      </c>
      <c r="B122" s="261" t="s">
        <v>631</v>
      </c>
      <c r="C122" s="263" t="s">
        <v>256</v>
      </c>
      <c r="D122" s="295">
        <v>22</v>
      </c>
    </row>
    <row r="123" spans="1:4" ht="15.75">
      <c r="A123" s="258" t="s">
        <v>289</v>
      </c>
      <c r="B123" s="259" t="s">
        <v>645</v>
      </c>
      <c r="C123" s="263" t="s">
        <v>259</v>
      </c>
      <c r="D123" s="295">
        <v>15</v>
      </c>
    </row>
    <row r="124" spans="1:4" ht="15.75">
      <c r="A124" s="258" t="s">
        <v>289</v>
      </c>
      <c r="B124" s="261" t="s">
        <v>649</v>
      </c>
      <c r="C124" s="260" t="s">
        <v>292</v>
      </c>
      <c r="D124" s="295">
        <v>8</v>
      </c>
    </row>
    <row r="125" spans="1:4" ht="15.75">
      <c r="A125" s="258" t="s">
        <v>289</v>
      </c>
      <c r="B125" s="261" t="s">
        <v>662</v>
      </c>
      <c r="C125" s="260" t="s">
        <v>264</v>
      </c>
      <c r="D125" s="295">
        <v>8</v>
      </c>
    </row>
    <row r="126" spans="1:4" ht="15.75">
      <c r="A126" s="258" t="s">
        <v>289</v>
      </c>
      <c r="B126" s="261" t="s">
        <v>690</v>
      </c>
      <c r="C126" s="260" t="s">
        <v>269</v>
      </c>
      <c r="D126" s="295">
        <v>8</v>
      </c>
    </row>
    <row r="127" spans="1:4" ht="15.75">
      <c r="A127" s="258" t="s">
        <v>289</v>
      </c>
      <c r="B127" s="261" t="s">
        <v>446</v>
      </c>
      <c r="C127" s="260" t="s">
        <v>270</v>
      </c>
      <c r="D127" s="295">
        <v>15</v>
      </c>
    </row>
    <row r="128" spans="1:4" ht="15.75">
      <c r="A128" s="258" t="s">
        <v>289</v>
      </c>
      <c r="B128" s="261" t="s">
        <v>447</v>
      </c>
      <c r="C128" s="260" t="s">
        <v>272</v>
      </c>
      <c r="D128" s="295">
        <v>31</v>
      </c>
    </row>
    <row r="129" spans="1:4" ht="15.75">
      <c r="A129" s="258" t="s">
        <v>289</v>
      </c>
      <c r="B129" s="261" t="s">
        <v>708</v>
      </c>
      <c r="C129" s="260" t="s">
        <v>272</v>
      </c>
      <c r="D129" s="295">
        <v>28</v>
      </c>
    </row>
    <row r="130" spans="1:4" ht="15.75">
      <c r="A130" s="258" t="s">
        <v>289</v>
      </c>
      <c r="B130" s="261" t="s">
        <v>716</v>
      </c>
      <c r="C130" s="260" t="s">
        <v>293</v>
      </c>
      <c r="D130" s="295">
        <v>16</v>
      </c>
    </row>
    <row r="131" spans="1:4" ht="16.5" thickBot="1">
      <c r="A131" s="264" t="s">
        <v>289</v>
      </c>
      <c r="B131" s="265" t="s">
        <v>732</v>
      </c>
      <c r="C131" s="266" t="s">
        <v>434</v>
      </c>
      <c r="D131" s="299">
        <v>61</v>
      </c>
    </row>
    <row r="132" spans="1:4" ht="15.75">
      <c r="A132" s="267" t="s">
        <v>304</v>
      </c>
      <c r="B132" s="286" t="s">
        <v>569</v>
      </c>
      <c r="C132" s="287" t="s">
        <v>279</v>
      </c>
      <c r="D132" s="307">
        <v>223</v>
      </c>
    </row>
    <row r="133" spans="1:4" ht="15.75">
      <c r="A133" s="268" t="s">
        <v>304</v>
      </c>
      <c r="B133" s="269" t="s">
        <v>570</v>
      </c>
      <c r="C133" s="270" t="s">
        <v>279</v>
      </c>
      <c r="D133" s="292">
        <v>67</v>
      </c>
    </row>
    <row r="134" spans="1:4" ht="15.75">
      <c r="A134" s="268" t="s">
        <v>304</v>
      </c>
      <c r="B134" s="269" t="s">
        <v>571</v>
      </c>
      <c r="C134" s="270" t="s">
        <v>279</v>
      </c>
      <c r="D134" s="292">
        <v>133</v>
      </c>
    </row>
    <row r="135" spans="1:4" ht="15.75">
      <c r="A135" s="268" t="s">
        <v>304</v>
      </c>
      <c r="B135" s="269" t="s">
        <v>572</v>
      </c>
      <c r="C135" s="270" t="s">
        <v>279</v>
      </c>
      <c r="D135" s="292">
        <v>198</v>
      </c>
    </row>
    <row r="136" spans="1:4" ht="15.75">
      <c r="A136" s="268" t="s">
        <v>304</v>
      </c>
      <c r="B136" s="269" t="s">
        <v>573</v>
      </c>
      <c r="C136" s="270" t="s">
        <v>279</v>
      </c>
      <c r="D136" s="292">
        <v>129</v>
      </c>
    </row>
    <row r="137" spans="1:4" ht="15.75">
      <c r="A137" s="268" t="s">
        <v>304</v>
      </c>
      <c r="B137" s="269" t="s">
        <v>574</v>
      </c>
      <c r="C137" s="270" t="s">
        <v>279</v>
      </c>
      <c r="D137" s="292">
        <v>95</v>
      </c>
    </row>
    <row r="138" spans="1:4" ht="15.75">
      <c r="A138" s="268" t="s">
        <v>304</v>
      </c>
      <c r="B138" s="269" t="s">
        <v>448</v>
      </c>
      <c r="C138" s="270" t="s">
        <v>280</v>
      </c>
      <c r="D138" s="292">
        <v>2</v>
      </c>
    </row>
    <row r="139" spans="1:4" ht="15.75">
      <c r="A139" s="268" t="s">
        <v>304</v>
      </c>
      <c r="B139" s="269" t="s">
        <v>449</v>
      </c>
      <c r="C139" s="270" t="s">
        <v>280</v>
      </c>
      <c r="D139" s="292">
        <v>28</v>
      </c>
    </row>
    <row r="140" spans="1:4" ht="15.75">
      <c r="A140" s="268" t="s">
        <v>304</v>
      </c>
      <c r="B140" s="269" t="s">
        <v>450</v>
      </c>
      <c r="C140" s="270" t="s">
        <v>280</v>
      </c>
      <c r="D140" s="292">
        <v>10</v>
      </c>
    </row>
    <row r="141" spans="1:4" ht="15.75">
      <c r="A141" s="268" t="s">
        <v>304</v>
      </c>
      <c r="B141" s="269" t="s">
        <v>451</v>
      </c>
      <c r="C141" s="270" t="s">
        <v>280</v>
      </c>
      <c r="D141" s="292">
        <v>61</v>
      </c>
    </row>
    <row r="142" spans="1:4" ht="15.75">
      <c r="A142" s="268" t="s">
        <v>304</v>
      </c>
      <c r="B142" s="269" t="s">
        <v>452</v>
      </c>
      <c r="C142" s="270" t="s">
        <v>281</v>
      </c>
      <c r="D142" s="292">
        <v>8</v>
      </c>
    </row>
    <row r="143" spans="1:4" ht="15.75">
      <c r="A143" s="268" t="s">
        <v>304</v>
      </c>
      <c r="B143" s="269" t="s">
        <v>453</v>
      </c>
      <c r="C143" s="270" t="s">
        <v>246</v>
      </c>
      <c r="D143" s="292">
        <v>42</v>
      </c>
    </row>
    <row r="144" spans="1:4" ht="15.75">
      <c r="A144" s="268" t="s">
        <v>304</v>
      </c>
      <c r="B144" s="269" t="s">
        <v>454</v>
      </c>
      <c r="C144" s="270" t="s">
        <v>246</v>
      </c>
      <c r="D144" s="292">
        <v>11</v>
      </c>
    </row>
    <row r="145" spans="1:4" ht="15.75">
      <c r="A145" s="268" t="s">
        <v>304</v>
      </c>
      <c r="B145" s="269" t="s">
        <v>501</v>
      </c>
      <c r="C145" s="270" t="s">
        <v>247</v>
      </c>
      <c r="D145" s="292">
        <v>2</v>
      </c>
    </row>
    <row r="146" spans="1:4" ht="15.75">
      <c r="A146" s="268" t="s">
        <v>304</v>
      </c>
      <c r="B146" s="269" t="s">
        <v>502</v>
      </c>
      <c r="C146" s="270" t="s">
        <v>247</v>
      </c>
      <c r="D146" s="292">
        <v>2</v>
      </c>
    </row>
    <row r="147" spans="1:4" ht="15.75">
      <c r="A147" s="268" t="s">
        <v>304</v>
      </c>
      <c r="B147" s="269" t="s">
        <v>503</v>
      </c>
      <c r="C147" s="270" t="s">
        <v>247</v>
      </c>
      <c r="D147" s="292">
        <v>4</v>
      </c>
    </row>
    <row r="148" spans="1:4" ht="15.75">
      <c r="A148" s="268" t="s">
        <v>304</v>
      </c>
      <c r="B148" s="269" t="s">
        <v>504</v>
      </c>
      <c r="C148" s="270" t="s">
        <v>247</v>
      </c>
      <c r="D148" s="292">
        <v>23</v>
      </c>
    </row>
    <row r="149" spans="1:4" ht="15.75">
      <c r="A149" s="268" t="s">
        <v>304</v>
      </c>
      <c r="B149" s="269" t="s">
        <v>551</v>
      </c>
      <c r="C149" s="270" t="s">
        <v>282</v>
      </c>
      <c r="D149" s="292">
        <v>29</v>
      </c>
    </row>
    <row r="150" spans="1:4" ht="15.75">
      <c r="A150" s="268" t="s">
        <v>304</v>
      </c>
      <c r="B150" s="269" t="s">
        <v>455</v>
      </c>
      <c r="C150" s="270" t="s">
        <v>305</v>
      </c>
      <c r="D150" s="292">
        <v>10</v>
      </c>
    </row>
    <row r="151" spans="1:4" ht="15.75">
      <c r="A151" s="268" t="s">
        <v>304</v>
      </c>
      <c r="B151" s="269" t="s">
        <v>456</v>
      </c>
      <c r="C151" s="270" t="s">
        <v>305</v>
      </c>
      <c r="D151" s="292">
        <v>32</v>
      </c>
    </row>
    <row r="152" spans="1:4" ht="15.75">
      <c r="A152" s="268" t="s">
        <v>304</v>
      </c>
      <c r="B152" s="269" t="s">
        <v>748</v>
      </c>
      <c r="C152" s="270" t="s">
        <v>283</v>
      </c>
      <c r="D152" s="292">
        <v>9</v>
      </c>
    </row>
    <row r="153" spans="1:4" ht="15.75">
      <c r="A153" s="268" t="s">
        <v>304</v>
      </c>
      <c r="B153" s="269" t="s">
        <v>749</v>
      </c>
      <c r="C153" s="270" t="s">
        <v>283</v>
      </c>
      <c r="D153" s="292">
        <v>53</v>
      </c>
    </row>
    <row r="154" spans="1:4" ht="15.75">
      <c r="A154" s="268" t="s">
        <v>304</v>
      </c>
      <c r="B154" s="269" t="s">
        <v>457</v>
      </c>
      <c r="C154" s="270" t="s">
        <v>284</v>
      </c>
      <c r="D154" s="292">
        <v>19</v>
      </c>
    </row>
    <row r="155" spans="1:4" ht="15.75">
      <c r="A155" s="268" t="s">
        <v>304</v>
      </c>
      <c r="B155" s="269" t="s">
        <v>458</v>
      </c>
      <c r="C155" s="270" t="s">
        <v>285</v>
      </c>
      <c r="D155" s="292">
        <v>6</v>
      </c>
    </row>
    <row r="156" spans="1:4" ht="15.75">
      <c r="A156" s="268" t="s">
        <v>304</v>
      </c>
      <c r="B156" s="269" t="s">
        <v>459</v>
      </c>
      <c r="C156" s="270" t="s">
        <v>285</v>
      </c>
      <c r="D156" s="292">
        <v>54</v>
      </c>
    </row>
    <row r="157" spans="1:4" ht="15.75">
      <c r="A157" s="268" t="s">
        <v>304</v>
      </c>
      <c r="B157" s="269" t="s">
        <v>460</v>
      </c>
      <c r="C157" s="270" t="s">
        <v>286</v>
      </c>
      <c r="D157" s="292">
        <v>2</v>
      </c>
    </row>
    <row r="158" spans="1:4" ht="15.75">
      <c r="A158" s="268" t="s">
        <v>304</v>
      </c>
      <c r="B158" s="269" t="s">
        <v>461</v>
      </c>
      <c r="C158" s="270" t="s">
        <v>286</v>
      </c>
      <c r="D158" s="292">
        <v>26</v>
      </c>
    </row>
    <row r="159" spans="1:4" ht="15.75">
      <c r="A159" s="268" t="s">
        <v>304</v>
      </c>
      <c r="B159" s="269" t="s">
        <v>462</v>
      </c>
      <c r="C159" s="270" t="s">
        <v>290</v>
      </c>
      <c r="D159" s="292">
        <v>12</v>
      </c>
    </row>
    <row r="160" spans="1:4" ht="15.75">
      <c r="A160" s="268" t="s">
        <v>304</v>
      </c>
      <c r="B160" s="269" t="s">
        <v>463</v>
      </c>
      <c r="C160" s="270" t="s">
        <v>290</v>
      </c>
      <c r="D160" s="292">
        <v>23</v>
      </c>
    </row>
    <row r="161" spans="1:4" ht="15.75">
      <c r="A161" s="268" t="s">
        <v>304</v>
      </c>
      <c r="B161" s="269" t="s">
        <v>464</v>
      </c>
      <c r="C161" s="270" t="s">
        <v>290</v>
      </c>
      <c r="D161" s="292">
        <v>30</v>
      </c>
    </row>
    <row r="162" spans="1:4" ht="15.75">
      <c r="A162" s="268" t="s">
        <v>304</v>
      </c>
      <c r="B162" s="269" t="s">
        <v>465</v>
      </c>
      <c r="C162" s="271" t="s">
        <v>391</v>
      </c>
      <c r="D162" s="292">
        <v>25</v>
      </c>
    </row>
    <row r="163" spans="1:4" ht="15.75">
      <c r="A163" s="268" t="s">
        <v>304</v>
      </c>
      <c r="B163" s="269" t="s">
        <v>466</v>
      </c>
      <c r="C163" s="270" t="s">
        <v>306</v>
      </c>
      <c r="D163" s="292">
        <v>48</v>
      </c>
    </row>
    <row r="164" spans="1:4" ht="15.75">
      <c r="A164" s="268" t="s">
        <v>304</v>
      </c>
      <c r="B164" s="269" t="s">
        <v>467</v>
      </c>
      <c r="C164" s="270" t="s">
        <v>307</v>
      </c>
      <c r="D164" s="292">
        <v>1</v>
      </c>
    </row>
    <row r="165" spans="1:4" ht="15.75">
      <c r="A165" s="268" t="s">
        <v>304</v>
      </c>
      <c r="B165" s="269" t="s">
        <v>468</v>
      </c>
      <c r="C165" s="271" t="s">
        <v>308</v>
      </c>
      <c r="D165" s="292">
        <v>6</v>
      </c>
    </row>
    <row r="166" spans="1:4" ht="15.75">
      <c r="A166" s="268" t="s">
        <v>304</v>
      </c>
      <c r="B166" s="269" t="s">
        <v>469</v>
      </c>
      <c r="C166" s="271" t="s">
        <v>308</v>
      </c>
      <c r="D166" s="292">
        <v>43</v>
      </c>
    </row>
    <row r="167" spans="1:4" ht="15.75">
      <c r="A167" s="268" t="s">
        <v>304</v>
      </c>
      <c r="B167" s="269" t="s">
        <v>470</v>
      </c>
      <c r="C167" s="271" t="s">
        <v>369</v>
      </c>
      <c r="D167" s="292">
        <v>11</v>
      </c>
    </row>
    <row r="168" spans="1:4" ht="15.75">
      <c r="A168" s="268" t="s">
        <v>304</v>
      </c>
      <c r="B168" s="269" t="s">
        <v>471</v>
      </c>
      <c r="C168" s="271" t="s">
        <v>369</v>
      </c>
      <c r="D168" s="292">
        <v>24</v>
      </c>
    </row>
    <row r="169" spans="1:4" ht="15.75">
      <c r="A169" s="268" t="s">
        <v>304</v>
      </c>
      <c r="B169" s="272" t="s">
        <v>552</v>
      </c>
      <c r="C169" s="270" t="s">
        <v>309</v>
      </c>
      <c r="D169" s="292">
        <v>3</v>
      </c>
    </row>
    <row r="170" spans="1:4" ht="15.75">
      <c r="A170" s="268" t="s">
        <v>304</v>
      </c>
      <c r="B170" s="269" t="s">
        <v>553</v>
      </c>
      <c r="C170" s="270" t="s">
        <v>310</v>
      </c>
      <c r="D170" s="292">
        <v>26</v>
      </c>
    </row>
    <row r="171" spans="1:4" ht="15.75">
      <c r="A171" s="268" t="s">
        <v>304</v>
      </c>
      <c r="B171" s="269" t="s">
        <v>554</v>
      </c>
      <c r="C171" s="270" t="s">
        <v>310</v>
      </c>
      <c r="D171" s="292">
        <v>46</v>
      </c>
    </row>
    <row r="172" spans="1:4" ht="15.75">
      <c r="A172" s="268" t="s">
        <v>304</v>
      </c>
      <c r="B172" s="269" t="s">
        <v>555</v>
      </c>
      <c r="C172" s="270" t="s">
        <v>397</v>
      </c>
      <c r="D172" s="292">
        <v>7</v>
      </c>
    </row>
    <row r="173" spans="1:4" ht="15.75">
      <c r="A173" s="268" t="s">
        <v>304</v>
      </c>
      <c r="B173" s="269" t="s">
        <v>472</v>
      </c>
      <c r="C173" s="271" t="s">
        <v>248</v>
      </c>
      <c r="D173" s="292">
        <v>15</v>
      </c>
    </row>
    <row r="174" spans="1:4" ht="15.75">
      <c r="A174" s="268" t="s">
        <v>304</v>
      </c>
      <c r="B174" s="269" t="s">
        <v>473</v>
      </c>
      <c r="C174" s="271" t="s">
        <v>248</v>
      </c>
      <c r="D174" s="292">
        <v>1</v>
      </c>
    </row>
    <row r="175" spans="1:4" ht="15.75">
      <c r="A175" s="268" t="s">
        <v>304</v>
      </c>
      <c r="B175" s="269" t="s">
        <v>474</v>
      </c>
      <c r="C175" s="270" t="s">
        <v>311</v>
      </c>
      <c r="D175" s="285"/>
    </row>
    <row r="176" spans="1:4" ht="15.75">
      <c r="A176" s="268" t="s">
        <v>304</v>
      </c>
      <c r="B176" s="269" t="s">
        <v>556</v>
      </c>
      <c r="C176" s="271" t="s">
        <v>249</v>
      </c>
      <c r="D176" s="292">
        <v>51</v>
      </c>
    </row>
    <row r="177" spans="1:4" ht="15.75">
      <c r="A177" s="268" t="s">
        <v>304</v>
      </c>
      <c r="B177" s="269" t="s">
        <v>557</v>
      </c>
      <c r="C177" s="271" t="s">
        <v>249</v>
      </c>
      <c r="D177" s="292">
        <v>11</v>
      </c>
    </row>
    <row r="178" spans="1:4" ht="15.75">
      <c r="A178" s="268" t="s">
        <v>304</v>
      </c>
      <c r="B178" s="269" t="s">
        <v>560</v>
      </c>
      <c r="C178" s="271" t="s">
        <v>250</v>
      </c>
      <c r="D178" s="292">
        <v>36</v>
      </c>
    </row>
    <row r="179" spans="1:4" ht="15.75">
      <c r="A179" s="268" t="s">
        <v>304</v>
      </c>
      <c r="B179" s="269" t="s">
        <v>561</v>
      </c>
      <c r="C179" s="271" t="s">
        <v>250</v>
      </c>
      <c r="D179" s="292">
        <v>26</v>
      </c>
    </row>
    <row r="180" spans="1:4" ht="15.75">
      <c r="A180" s="268" t="s">
        <v>304</v>
      </c>
      <c r="B180" s="269" t="s">
        <v>563</v>
      </c>
      <c r="C180" s="270" t="s">
        <v>312</v>
      </c>
      <c r="D180" s="292">
        <v>45</v>
      </c>
    </row>
    <row r="181" spans="1:4" ht="15.75">
      <c r="A181" s="268" t="s">
        <v>304</v>
      </c>
      <c r="B181" s="269" t="s">
        <v>566</v>
      </c>
      <c r="C181" s="271" t="s">
        <v>254</v>
      </c>
      <c r="D181" s="292">
        <v>16</v>
      </c>
    </row>
    <row r="182" spans="1:4" ht="15.75">
      <c r="A182" s="268" t="s">
        <v>304</v>
      </c>
      <c r="B182" s="269" t="s">
        <v>587</v>
      </c>
      <c r="C182" s="271" t="s">
        <v>255</v>
      </c>
      <c r="D182" s="292">
        <v>31</v>
      </c>
    </row>
    <row r="183" spans="1:4" ht="15.75">
      <c r="A183" s="268" t="s">
        <v>304</v>
      </c>
      <c r="B183" s="269" t="s">
        <v>588</v>
      </c>
      <c r="C183" s="271" t="s">
        <v>255</v>
      </c>
      <c r="D183" s="292">
        <v>43</v>
      </c>
    </row>
    <row r="184" spans="1:4" ht="15.75">
      <c r="A184" s="268" t="s">
        <v>304</v>
      </c>
      <c r="B184" s="269" t="s">
        <v>594</v>
      </c>
      <c r="C184" s="270" t="s">
        <v>291</v>
      </c>
      <c r="D184" s="292">
        <v>44</v>
      </c>
    </row>
    <row r="185" spans="1:4" ht="15.75">
      <c r="A185" s="268" t="s">
        <v>304</v>
      </c>
      <c r="B185" s="269" t="s">
        <v>595</v>
      </c>
      <c r="C185" s="270" t="s">
        <v>291</v>
      </c>
      <c r="D185" s="292">
        <v>26</v>
      </c>
    </row>
    <row r="186" spans="1:4" ht="15.75">
      <c r="A186" s="268" t="s">
        <v>304</v>
      </c>
      <c r="B186" s="269" t="s">
        <v>596</v>
      </c>
      <c r="C186" s="270" t="s">
        <v>291</v>
      </c>
      <c r="D186" s="292">
        <v>68</v>
      </c>
    </row>
    <row r="187" spans="1:4" ht="15.75">
      <c r="A187" s="268" t="s">
        <v>304</v>
      </c>
      <c r="B187" s="269" t="s">
        <v>603</v>
      </c>
      <c r="C187" s="270" t="s">
        <v>313</v>
      </c>
      <c r="D187" s="292">
        <v>57</v>
      </c>
    </row>
    <row r="188" spans="1:4" ht="15.75">
      <c r="A188" s="268" t="s">
        <v>304</v>
      </c>
      <c r="B188" s="269" t="s">
        <v>604</v>
      </c>
      <c r="C188" s="270" t="s">
        <v>313</v>
      </c>
      <c r="D188" s="292">
        <v>24</v>
      </c>
    </row>
    <row r="189" spans="1:4" ht="15.75">
      <c r="A189" s="268" t="s">
        <v>304</v>
      </c>
      <c r="B189" s="269" t="s">
        <v>605</v>
      </c>
      <c r="C189" s="270" t="s">
        <v>313</v>
      </c>
      <c r="D189" s="292">
        <v>21</v>
      </c>
    </row>
    <row r="190" spans="1:4" ht="15.75">
      <c r="A190" s="268" t="s">
        <v>304</v>
      </c>
      <c r="B190" s="269" t="s">
        <v>614</v>
      </c>
      <c r="C190" s="270" t="s">
        <v>314</v>
      </c>
      <c r="D190" s="292">
        <v>9</v>
      </c>
    </row>
    <row r="191" spans="1:4" ht="15.75">
      <c r="A191" s="268" t="s">
        <v>304</v>
      </c>
      <c r="B191" s="269" t="s">
        <v>613</v>
      </c>
      <c r="C191" s="270" t="s">
        <v>314</v>
      </c>
      <c r="D191" s="292">
        <v>16</v>
      </c>
    </row>
    <row r="192" spans="1:4" ht="15.75">
      <c r="A192" s="268" t="s">
        <v>304</v>
      </c>
      <c r="B192" s="269" t="s">
        <v>619</v>
      </c>
      <c r="C192" s="271" t="s">
        <v>404</v>
      </c>
      <c r="D192" s="292">
        <v>22</v>
      </c>
    </row>
    <row r="193" spans="1:4" ht="15.75">
      <c r="A193" s="268" t="s">
        <v>304</v>
      </c>
      <c r="B193" s="269" t="s">
        <v>620</v>
      </c>
      <c r="C193" s="271" t="s">
        <v>404</v>
      </c>
      <c r="D193" s="292">
        <v>11</v>
      </c>
    </row>
    <row r="194" spans="1:4" ht="15.75">
      <c r="A194" s="268" t="s">
        <v>304</v>
      </c>
      <c r="B194" s="269" t="s">
        <v>630</v>
      </c>
      <c r="C194" s="271" t="s">
        <v>256</v>
      </c>
      <c r="D194" s="292">
        <v>24</v>
      </c>
    </row>
    <row r="195" spans="1:4" ht="15.75">
      <c r="A195" s="268" t="s">
        <v>304</v>
      </c>
      <c r="B195" s="269" t="s">
        <v>629</v>
      </c>
      <c r="C195" s="271" t="s">
        <v>256</v>
      </c>
      <c r="D195" s="292">
        <v>67</v>
      </c>
    </row>
    <row r="196" spans="1:4" ht="15.75">
      <c r="A196" s="268" t="s">
        <v>304</v>
      </c>
      <c r="B196" s="269" t="s">
        <v>628</v>
      </c>
      <c r="C196" s="271" t="s">
        <v>256</v>
      </c>
      <c r="D196" s="292">
        <v>4</v>
      </c>
    </row>
    <row r="197" spans="1:4" ht="15.75">
      <c r="A197" s="268" t="s">
        <v>304</v>
      </c>
      <c r="B197" s="269" t="s">
        <v>636</v>
      </c>
      <c r="C197" s="271" t="s">
        <v>257</v>
      </c>
      <c r="D197" s="292">
        <v>29</v>
      </c>
    </row>
    <row r="198" spans="1:4" ht="15.75">
      <c r="A198" s="268" t="s">
        <v>304</v>
      </c>
      <c r="B198" s="269" t="s">
        <v>637</v>
      </c>
      <c r="C198" s="271" t="s">
        <v>257</v>
      </c>
      <c r="D198" s="292">
        <v>14</v>
      </c>
    </row>
    <row r="199" spans="1:4" ht="15.75">
      <c r="A199" s="268" t="s">
        <v>304</v>
      </c>
      <c r="B199" s="269" t="s">
        <v>638</v>
      </c>
      <c r="C199" s="271" t="s">
        <v>257</v>
      </c>
      <c r="D199" s="292">
        <v>15</v>
      </c>
    </row>
    <row r="200" spans="1:4" ht="15.75">
      <c r="A200" s="268" t="s">
        <v>304</v>
      </c>
      <c r="B200" s="269" t="s">
        <v>639</v>
      </c>
      <c r="C200" s="271" t="s">
        <v>257</v>
      </c>
      <c r="D200" s="292">
        <v>116</v>
      </c>
    </row>
    <row r="201" spans="1:4" ht="15.75">
      <c r="A201" s="268" t="s">
        <v>304</v>
      </c>
      <c r="B201" s="269" t="s">
        <v>644</v>
      </c>
      <c r="C201" s="270" t="s">
        <v>315</v>
      </c>
      <c r="D201" s="292"/>
    </row>
    <row r="202" spans="1:4" ht="15.75">
      <c r="A202" s="268" t="s">
        <v>304</v>
      </c>
      <c r="B202" s="269" t="s">
        <v>646</v>
      </c>
      <c r="C202" s="270" t="s">
        <v>259</v>
      </c>
      <c r="D202" s="292">
        <v>14</v>
      </c>
    </row>
    <row r="203" spans="1:4" ht="15.75">
      <c r="A203" s="268" t="s">
        <v>304</v>
      </c>
      <c r="B203" s="269" t="s">
        <v>647</v>
      </c>
      <c r="C203" s="270" t="s">
        <v>259</v>
      </c>
      <c r="D203" s="292">
        <v>8</v>
      </c>
    </row>
    <row r="204" spans="1:4" ht="15.75">
      <c r="A204" s="268" t="s">
        <v>304</v>
      </c>
      <c r="B204" s="269" t="s">
        <v>650</v>
      </c>
      <c r="C204" s="270" t="s">
        <v>292</v>
      </c>
      <c r="D204" s="292">
        <v>23</v>
      </c>
    </row>
    <row r="205" spans="1:4" ht="15.75">
      <c r="A205" s="268" t="s">
        <v>304</v>
      </c>
      <c r="B205" s="269" t="s">
        <v>655</v>
      </c>
      <c r="C205" s="271" t="s">
        <v>261</v>
      </c>
      <c r="D205" s="292">
        <v>15</v>
      </c>
    </row>
    <row r="206" spans="1:4" ht="15.75">
      <c r="A206" s="268" t="s">
        <v>304</v>
      </c>
      <c r="B206" s="269" t="s">
        <v>657</v>
      </c>
      <c r="C206" s="270" t="s">
        <v>262</v>
      </c>
      <c r="D206" s="292">
        <v>20</v>
      </c>
    </row>
    <row r="207" spans="1:4" ht="15.75">
      <c r="A207" s="268" t="s">
        <v>304</v>
      </c>
      <c r="B207" s="269" t="s">
        <v>658</v>
      </c>
      <c r="C207" s="270" t="s">
        <v>262</v>
      </c>
      <c r="D207" s="292">
        <v>18</v>
      </c>
    </row>
    <row r="208" spans="1:4" ht="15.75">
      <c r="A208" s="268" t="s">
        <v>304</v>
      </c>
      <c r="B208" s="269" t="s">
        <v>660</v>
      </c>
      <c r="C208" s="270" t="s">
        <v>263</v>
      </c>
      <c r="D208" s="292">
        <v>3</v>
      </c>
    </row>
    <row r="209" spans="1:4" ht="15.75">
      <c r="A209" s="268" t="s">
        <v>304</v>
      </c>
      <c r="B209" s="269" t="s">
        <v>663</v>
      </c>
      <c r="C209" s="270" t="s">
        <v>264</v>
      </c>
      <c r="D209" s="292">
        <v>12</v>
      </c>
    </row>
    <row r="210" spans="1:4" ht="15.75">
      <c r="A210" s="268" t="s">
        <v>304</v>
      </c>
      <c r="B210" s="269" t="s">
        <v>666</v>
      </c>
      <c r="C210" s="270" t="s">
        <v>265</v>
      </c>
      <c r="D210" s="292">
        <v>24</v>
      </c>
    </row>
    <row r="211" spans="1:4" ht="15.75">
      <c r="A211" s="268" t="s">
        <v>304</v>
      </c>
      <c r="B211" s="269" t="s">
        <v>672</v>
      </c>
      <c r="C211" s="270" t="s">
        <v>266</v>
      </c>
      <c r="D211" s="292">
        <v>63</v>
      </c>
    </row>
    <row r="212" spans="1:4" ht="15.75">
      <c r="A212" s="268" t="s">
        <v>304</v>
      </c>
      <c r="B212" s="269" t="s">
        <v>673</v>
      </c>
      <c r="C212" s="270" t="s">
        <v>266</v>
      </c>
      <c r="D212" s="292">
        <v>38</v>
      </c>
    </row>
    <row r="213" spans="1:4" ht="15.75">
      <c r="A213" s="268" t="s">
        <v>304</v>
      </c>
      <c r="B213" s="269" t="s">
        <v>674</v>
      </c>
      <c r="C213" s="270" t="s">
        <v>266</v>
      </c>
      <c r="D213" s="292">
        <v>19</v>
      </c>
    </row>
    <row r="214" spans="1:4" ht="15.75">
      <c r="A214" s="268" t="s">
        <v>304</v>
      </c>
      <c r="B214" s="269" t="s">
        <v>679</v>
      </c>
      <c r="C214" s="270" t="s">
        <v>267</v>
      </c>
      <c r="D214" s="292">
        <v>42</v>
      </c>
    </row>
    <row r="215" spans="1:4" ht="15.75">
      <c r="A215" s="268" t="s">
        <v>304</v>
      </c>
      <c r="B215" s="269" t="s">
        <v>680</v>
      </c>
      <c r="C215" s="270" t="s">
        <v>267</v>
      </c>
      <c r="D215" s="292">
        <v>11</v>
      </c>
    </row>
    <row r="216" spans="1:4" ht="15.75">
      <c r="A216" s="268" t="s">
        <v>304</v>
      </c>
      <c r="B216" s="269" t="s">
        <v>684</v>
      </c>
      <c r="C216" s="270" t="s">
        <v>268</v>
      </c>
      <c r="D216" s="285"/>
    </row>
    <row r="217" spans="1:4" ht="15.75">
      <c r="A217" s="268" t="s">
        <v>304</v>
      </c>
      <c r="B217" s="269" t="s">
        <v>685</v>
      </c>
      <c r="C217" s="270" t="s">
        <v>268</v>
      </c>
      <c r="D217" s="285"/>
    </row>
    <row r="218" spans="1:4" ht="15.75">
      <c r="A218" s="268" t="s">
        <v>304</v>
      </c>
      <c r="B218" s="269" t="s">
        <v>687</v>
      </c>
      <c r="C218" s="270" t="s">
        <v>381</v>
      </c>
      <c r="D218" s="292">
        <v>28</v>
      </c>
    </row>
    <row r="219" spans="1:4" ht="15.75">
      <c r="A219" s="268" t="s">
        <v>304</v>
      </c>
      <c r="B219" s="269" t="s">
        <v>691</v>
      </c>
      <c r="C219" s="270" t="s">
        <v>269</v>
      </c>
      <c r="D219" s="292">
        <v>32</v>
      </c>
    </row>
    <row r="220" spans="1:4" ht="15.75">
      <c r="A220" s="268" t="s">
        <v>304</v>
      </c>
      <c r="B220" s="269" t="s">
        <v>692</v>
      </c>
      <c r="C220" s="270" t="s">
        <v>269</v>
      </c>
      <c r="D220" s="292">
        <v>35</v>
      </c>
    </row>
    <row r="221" spans="1:4" ht="15.75">
      <c r="A221" s="268" t="s">
        <v>304</v>
      </c>
      <c r="B221" s="269" t="s">
        <v>698</v>
      </c>
      <c r="C221" s="270" t="s">
        <v>270</v>
      </c>
      <c r="D221" s="292">
        <v>10</v>
      </c>
    </row>
    <row r="222" spans="1:4" ht="15.75">
      <c r="A222" s="268" t="s">
        <v>304</v>
      </c>
      <c r="B222" s="269" t="s">
        <v>699</v>
      </c>
      <c r="C222" s="270" t="s">
        <v>270</v>
      </c>
      <c r="D222" s="292">
        <v>113</v>
      </c>
    </row>
    <row r="223" spans="1:4" ht="15.75">
      <c r="A223" s="268" t="s">
        <v>304</v>
      </c>
      <c r="B223" s="269" t="s">
        <v>700</v>
      </c>
      <c r="C223" s="270" t="s">
        <v>270</v>
      </c>
      <c r="D223" s="292">
        <v>9</v>
      </c>
    </row>
    <row r="224" spans="1:4" ht="15.75">
      <c r="A224" s="268" t="s">
        <v>304</v>
      </c>
      <c r="B224" s="269" t="s">
        <v>717</v>
      </c>
      <c r="C224" s="270" t="s">
        <v>293</v>
      </c>
      <c r="D224" s="292">
        <v>10</v>
      </c>
    </row>
    <row r="225" spans="1:4" ht="15.75">
      <c r="A225" s="268" t="s">
        <v>304</v>
      </c>
      <c r="B225" s="269" t="s">
        <v>718</v>
      </c>
      <c r="C225" s="270" t="s">
        <v>293</v>
      </c>
      <c r="D225" s="292">
        <v>57</v>
      </c>
    </row>
    <row r="226" spans="1:4" ht="15.75">
      <c r="A226" s="268" t="s">
        <v>304</v>
      </c>
      <c r="B226" s="269" t="s">
        <v>719</v>
      </c>
      <c r="C226" s="270" t="s">
        <v>293</v>
      </c>
      <c r="D226" s="292">
        <v>49</v>
      </c>
    </row>
    <row r="227" spans="1:4" ht="15.75">
      <c r="A227" s="268" t="s">
        <v>304</v>
      </c>
      <c r="B227" s="269" t="s">
        <v>720</v>
      </c>
      <c r="C227" s="270" t="s">
        <v>293</v>
      </c>
      <c r="D227" s="292">
        <v>14</v>
      </c>
    </row>
    <row r="228" spans="1:4" ht="15.75">
      <c r="A228" s="268" t="s">
        <v>304</v>
      </c>
      <c r="B228" s="269" t="s">
        <v>709</v>
      </c>
      <c r="C228" s="270" t="s">
        <v>272</v>
      </c>
      <c r="D228" s="292">
        <v>32</v>
      </c>
    </row>
    <row r="229" spans="1:4" ht="15.75">
      <c r="A229" s="268" t="s">
        <v>304</v>
      </c>
      <c r="B229" s="269" t="s">
        <v>710</v>
      </c>
      <c r="C229" s="270" t="s">
        <v>272</v>
      </c>
      <c r="D229" s="292">
        <v>15</v>
      </c>
    </row>
    <row r="230" spans="1:4" ht="15.75">
      <c r="A230" s="268" t="s">
        <v>304</v>
      </c>
      <c r="B230" s="269" t="s">
        <v>725</v>
      </c>
      <c r="C230" s="270" t="s">
        <v>273</v>
      </c>
      <c r="D230" s="292">
        <v>27</v>
      </c>
    </row>
    <row r="231" spans="1:4" ht="15.75">
      <c r="A231" s="268" t="s">
        <v>304</v>
      </c>
      <c r="B231" s="269" t="s">
        <v>726</v>
      </c>
      <c r="C231" s="270" t="s">
        <v>273</v>
      </c>
      <c r="D231" s="292">
        <v>30</v>
      </c>
    </row>
    <row r="232" spans="1:4" ht="15.75">
      <c r="A232" s="268" t="s">
        <v>304</v>
      </c>
      <c r="B232" s="269" t="s">
        <v>728</v>
      </c>
      <c r="C232" s="270" t="s">
        <v>274</v>
      </c>
      <c r="D232" s="292">
        <v>7</v>
      </c>
    </row>
    <row r="233" spans="1:4" ht="15.75">
      <c r="A233" s="268" t="s">
        <v>304</v>
      </c>
      <c r="B233" s="269" t="s">
        <v>733</v>
      </c>
      <c r="C233" s="270" t="s">
        <v>434</v>
      </c>
      <c r="D233" s="292">
        <v>19</v>
      </c>
    </row>
    <row r="234" spans="1:4" ht="15.75">
      <c r="A234" s="268" t="s">
        <v>304</v>
      </c>
      <c r="B234" s="269" t="s">
        <v>734</v>
      </c>
      <c r="C234" s="270" t="s">
        <v>434</v>
      </c>
      <c r="D234" s="292">
        <v>31</v>
      </c>
    </row>
    <row r="235" spans="1:4" ht="15.75">
      <c r="A235" s="268" t="s">
        <v>304</v>
      </c>
      <c r="B235" s="269" t="s">
        <v>735</v>
      </c>
      <c r="C235" s="270" t="s">
        <v>434</v>
      </c>
      <c r="D235" s="292">
        <v>19</v>
      </c>
    </row>
    <row r="236" spans="1:4" ht="15.75">
      <c r="A236" s="268" t="s">
        <v>304</v>
      </c>
      <c r="B236" s="269" t="s">
        <v>736</v>
      </c>
      <c r="C236" s="270" t="s">
        <v>434</v>
      </c>
      <c r="D236" s="292">
        <v>62</v>
      </c>
    </row>
    <row r="237" spans="1:4" ht="15.75">
      <c r="A237" s="268" t="s">
        <v>304</v>
      </c>
      <c r="B237" s="269" t="s">
        <v>743</v>
      </c>
      <c r="C237" s="270" t="s">
        <v>276</v>
      </c>
      <c r="D237" s="292"/>
    </row>
    <row r="238" spans="1:4" ht="15.75">
      <c r="A238" s="268" t="s">
        <v>304</v>
      </c>
      <c r="B238" s="269" t="s">
        <v>744</v>
      </c>
      <c r="C238" s="270" t="s">
        <v>276</v>
      </c>
      <c r="D238" s="292">
        <v>17</v>
      </c>
    </row>
    <row r="239" spans="1:4" ht="15.75">
      <c r="A239" s="268" t="s">
        <v>304</v>
      </c>
      <c r="B239" s="269" t="s">
        <v>745</v>
      </c>
      <c r="C239" s="270" t="s">
        <v>278</v>
      </c>
      <c r="D239" s="292">
        <v>46</v>
      </c>
    </row>
    <row r="240" spans="1:4" ht="16.5" thickBot="1">
      <c r="A240" s="273" t="s">
        <v>304</v>
      </c>
      <c r="B240" s="274" t="s">
        <v>746</v>
      </c>
      <c r="C240" s="275" t="s">
        <v>278</v>
      </c>
      <c r="D240" s="297">
        <v>31</v>
      </c>
    </row>
    <row r="241" spans="1:4">
      <c r="A241" s="276" t="s">
        <v>337</v>
      </c>
      <c r="B241" s="277" t="s">
        <v>575</v>
      </c>
      <c r="C241" s="234" t="s">
        <v>338</v>
      </c>
      <c r="D241" s="308">
        <v>29</v>
      </c>
    </row>
    <row r="242" spans="1:4">
      <c r="A242" s="278" t="s">
        <v>337</v>
      </c>
      <c r="B242" s="279" t="s">
        <v>576</v>
      </c>
      <c r="C242" s="235" t="s">
        <v>338</v>
      </c>
      <c r="D242" s="293">
        <v>17</v>
      </c>
    </row>
    <row r="243" spans="1:4">
      <c r="A243" s="278" t="s">
        <v>337</v>
      </c>
      <c r="B243" s="279" t="s">
        <v>577</v>
      </c>
      <c r="C243" s="235" t="s">
        <v>338</v>
      </c>
      <c r="D243" s="293">
        <v>39</v>
      </c>
    </row>
    <row r="244" spans="1:4">
      <c r="A244" s="278" t="s">
        <v>337</v>
      </c>
      <c r="B244" s="279" t="s">
        <v>578</v>
      </c>
      <c r="C244" s="235" t="s">
        <v>338</v>
      </c>
      <c r="D244" s="293">
        <v>53</v>
      </c>
    </row>
    <row r="245" spans="1:4">
      <c r="A245" s="278" t="s">
        <v>337</v>
      </c>
      <c r="B245" s="279" t="s">
        <v>475</v>
      </c>
      <c r="C245" s="235" t="s">
        <v>338</v>
      </c>
      <c r="D245" s="293">
        <v>30</v>
      </c>
    </row>
    <row r="246" spans="1:4">
      <c r="A246" s="278" t="s">
        <v>337</v>
      </c>
      <c r="B246" s="279" t="s">
        <v>579</v>
      </c>
      <c r="C246" s="235" t="s">
        <v>338</v>
      </c>
      <c r="D246" s="293">
        <v>21</v>
      </c>
    </row>
    <row r="247" spans="1:4">
      <c r="A247" s="278" t="s">
        <v>337</v>
      </c>
      <c r="B247" s="279" t="s">
        <v>476</v>
      </c>
      <c r="C247" s="237" t="s">
        <v>280</v>
      </c>
      <c r="D247" s="293"/>
    </row>
    <row r="248" spans="1:4">
      <c r="A248" s="278" t="s">
        <v>337</v>
      </c>
      <c r="B248" s="279" t="s">
        <v>477</v>
      </c>
      <c r="C248" s="237" t="s">
        <v>280</v>
      </c>
      <c r="D248" s="293">
        <v>1</v>
      </c>
    </row>
    <row r="249" spans="1:4">
      <c r="A249" s="278" t="s">
        <v>337</v>
      </c>
      <c r="B249" s="279" t="s">
        <v>478</v>
      </c>
      <c r="C249" s="237" t="s">
        <v>280</v>
      </c>
      <c r="D249" s="293">
        <v>6</v>
      </c>
    </row>
    <row r="250" spans="1:4">
      <c r="A250" s="278" t="s">
        <v>337</v>
      </c>
      <c r="B250" s="279" t="s">
        <v>479</v>
      </c>
      <c r="C250" s="237" t="s">
        <v>281</v>
      </c>
      <c r="D250" s="293">
        <v>8</v>
      </c>
    </row>
    <row r="251" spans="1:4">
      <c r="A251" s="278" t="s">
        <v>337</v>
      </c>
      <c r="B251" s="279" t="s">
        <v>505</v>
      </c>
      <c r="C251" s="237" t="s">
        <v>247</v>
      </c>
      <c r="D251" s="293">
        <v>3</v>
      </c>
    </row>
    <row r="252" spans="1:4">
      <c r="A252" s="278" t="s">
        <v>337</v>
      </c>
      <c r="B252" s="279" t="s">
        <v>480</v>
      </c>
      <c r="C252" s="237" t="s">
        <v>284</v>
      </c>
      <c r="D252" s="293">
        <v>9</v>
      </c>
    </row>
    <row r="253" spans="1:4">
      <c r="A253" s="278" t="s">
        <v>337</v>
      </c>
      <c r="B253" s="279" t="s">
        <v>481</v>
      </c>
      <c r="C253" s="237" t="s">
        <v>290</v>
      </c>
      <c r="D253" s="293">
        <v>12</v>
      </c>
    </row>
    <row r="254" spans="1:4">
      <c r="A254" s="278" t="s">
        <v>337</v>
      </c>
      <c r="B254" s="279" t="s">
        <v>482</v>
      </c>
      <c r="C254" s="237" t="s">
        <v>290</v>
      </c>
      <c r="D254" s="293">
        <v>48</v>
      </c>
    </row>
    <row r="255" spans="1:4">
      <c r="A255" s="278" t="s">
        <v>337</v>
      </c>
      <c r="B255" s="279" t="s">
        <v>483</v>
      </c>
      <c r="C255" s="237" t="s">
        <v>290</v>
      </c>
      <c r="D255" s="293">
        <v>27</v>
      </c>
    </row>
    <row r="256" spans="1:4">
      <c r="A256" s="278" t="s">
        <v>337</v>
      </c>
      <c r="B256" s="279" t="s">
        <v>484</v>
      </c>
      <c r="C256" s="237" t="s">
        <v>290</v>
      </c>
      <c r="D256" s="293">
        <v>18</v>
      </c>
    </row>
    <row r="257" spans="1:4">
      <c r="A257" s="278" t="s">
        <v>337</v>
      </c>
      <c r="B257" s="279" t="s">
        <v>485</v>
      </c>
      <c r="C257" s="235" t="s">
        <v>391</v>
      </c>
      <c r="D257" s="293">
        <v>4</v>
      </c>
    </row>
    <row r="258" spans="1:4">
      <c r="A258" s="278" t="s">
        <v>337</v>
      </c>
      <c r="B258" s="279" t="s">
        <v>486</v>
      </c>
      <c r="C258" s="237" t="s">
        <v>307</v>
      </c>
      <c r="D258" s="293">
        <v>3</v>
      </c>
    </row>
    <row r="259" spans="1:4">
      <c r="A259" s="278" t="s">
        <v>337</v>
      </c>
      <c r="B259" s="279" t="s">
        <v>487</v>
      </c>
      <c r="C259" s="235" t="s">
        <v>248</v>
      </c>
      <c r="D259" s="293">
        <v>3</v>
      </c>
    </row>
    <row r="260" spans="1:4">
      <c r="A260" s="278" t="s">
        <v>337</v>
      </c>
      <c r="B260" s="279" t="s">
        <v>564</v>
      </c>
      <c r="C260" s="237" t="s">
        <v>312</v>
      </c>
      <c r="D260" s="293">
        <v>2</v>
      </c>
    </row>
    <row r="261" spans="1:4">
      <c r="A261" s="278" t="s">
        <v>337</v>
      </c>
      <c r="B261" s="279" t="s">
        <v>567</v>
      </c>
      <c r="C261" s="235" t="s">
        <v>254</v>
      </c>
      <c r="D261" s="293">
        <v>20</v>
      </c>
    </row>
    <row r="262" spans="1:4">
      <c r="A262" s="278" t="s">
        <v>337</v>
      </c>
      <c r="B262" s="279" t="s">
        <v>488</v>
      </c>
      <c r="C262" s="237" t="s">
        <v>291</v>
      </c>
      <c r="D262" s="293">
        <v>28</v>
      </c>
    </row>
    <row r="263" spans="1:4">
      <c r="A263" s="278" t="s">
        <v>337</v>
      </c>
      <c r="B263" s="279" t="s">
        <v>489</v>
      </c>
      <c r="C263" s="237" t="s">
        <v>291</v>
      </c>
      <c r="D263" s="293">
        <v>25</v>
      </c>
    </row>
    <row r="264" spans="1:4">
      <c r="A264" s="278" t="s">
        <v>337</v>
      </c>
      <c r="B264" s="279" t="s">
        <v>599</v>
      </c>
      <c r="C264" s="237" t="s">
        <v>291</v>
      </c>
      <c r="D264" s="293">
        <v>14</v>
      </c>
    </row>
    <row r="265" spans="1:4">
      <c r="A265" s="278" t="s">
        <v>337</v>
      </c>
      <c r="B265" s="279" t="s">
        <v>490</v>
      </c>
      <c r="C265" s="237" t="s">
        <v>291</v>
      </c>
      <c r="D265" s="293">
        <v>62</v>
      </c>
    </row>
    <row r="266" spans="1:4">
      <c r="A266" s="278" t="s">
        <v>337</v>
      </c>
      <c r="B266" s="279" t="s">
        <v>606</v>
      </c>
      <c r="C266" s="237" t="s">
        <v>313</v>
      </c>
      <c r="D266" s="293">
        <v>9</v>
      </c>
    </row>
    <row r="267" spans="1:4">
      <c r="A267" s="278" t="s">
        <v>337</v>
      </c>
      <c r="B267" s="279" t="s">
        <v>607</v>
      </c>
      <c r="C267" s="237" t="s">
        <v>313</v>
      </c>
      <c r="D267" s="293">
        <v>9</v>
      </c>
    </row>
    <row r="268" spans="1:4">
      <c r="A268" s="278" t="s">
        <v>337</v>
      </c>
      <c r="B268" s="279" t="s">
        <v>608</v>
      </c>
      <c r="C268" s="237" t="s">
        <v>313</v>
      </c>
      <c r="D268" s="293">
        <v>14</v>
      </c>
    </row>
    <row r="269" spans="1:4">
      <c r="A269" s="278" t="s">
        <v>337</v>
      </c>
      <c r="B269" s="279" t="s">
        <v>491</v>
      </c>
      <c r="C269" s="237" t="s">
        <v>314</v>
      </c>
      <c r="D269" s="293">
        <v>3</v>
      </c>
    </row>
    <row r="270" spans="1:4">
      <c r="A270" s="278" t="s">
        <v>337</v>
      </c>
      <c r="B270" s="279" t="s">
        <v>621</v>
      </c>
      <c r="C270" s="235" t="s">
        <v>404</v>
      </c>
      <c r="D270" s="293">
        <v>42</v>
      </c>
    </row>
    <row r="271" spans="1:4">
      <c r="A271" s="278" t="s">
        <v>337</v>
      </c>
      <c r="B271" s="279" t="s">
        <v>492</v>
      </c>
      <c r="C271" s="235" t="s">
        <v>256</v>
      </c>
      <c r="D271" s="293">
        <v>14</v>
      </c>
    </row>
    <row r="272" spans="1:4">
      <c r="A272" s="278" t="s">
        <v>337</v>
      </c>
      <c r="B272" s="279" t="s">
        <v>627</v>
      </c>
      <c r="C272" s="235" t="s">
        <v>256</v>
      </c>
      <c r="D272" s="293">
        <v>5</v>
      </c>
    </row>
    <row r="273" spans="1:4">
      <c r="A273" s="278" t="s">
        <v>337</v>
      </c>
      <c r="B273" s="279" t="s">
        <v>493</v>
      </c>
      <c r="C273" s="235" t="s">
        <v>256</v>
      </c>
      <c r="D273" s="293">
        <v>6</v>
      </c>
    </row>
    <row r="274" spans="1:4">
      <c r="A274" s="278" t="s">
        <v>337</v>
      </c>
      <c r="B274" s="279" t="s">
        <v>494</v>
      </c>
      <c r="C274" s="235" t="s">
        <v>257</v>
      </c>
      <c r="D274" s="293">
        <v>48</v>
      </c>
    </row>
    <row r="275" spans="1:4">
      <c r="A275" s="278" t="s">
        <v>337</v>
      </c>
      <c r="B275" s="279" t="s">
        <v>640</v>
      </c>
      <c r="C275" s="235" t="s">
        <v>257</v>
      </c>
      <c r="D275" s="293">
        <v>5</v>
      </c>
    </row>
    <row r="276" spans="1:4">
      <c r="A276" s="278" t="s">
        <v>337</v>
      </c>
      <c r="B276" s="279" t="s">
        <v>641</v>
      </c>
      <c r="C276" s="235" t="s">
        <v>257</v>
      </c>
      <c r="D276" s="293">
        <v>23</v>
      </c>
    </row>
    <row r="277" spans="1:4">
      <c r="A277" s="278" t="s">
        <v>337</v>
      </c>
      <c r="B277" s="279" t="s">
        <v>495</v>
      </c>
      <c r="C277" s="237" t="s">
        <v>259</v>
      </c>
      <c r="D277" s="293">
        <v>18</v>
      </c>
    </row>
    <row r="278" spans="1:4">
      <c r="A278" s="278" t="s">
        <v>337</v>
      </c>
      <c r="B278" s="279" t="s">
        <v>496</v>
      </c>
      <c r="C278" s="235" t="s">
        <v>261</v>
      </c>
      <c r="D278" s="293">
        <v>3</v>
      </c>
    </row>
    <row r="279" spans="1:4">
      <c r="A279" s="278" t="s">
        <v>337</v>
      </c>
      <c r="B279" s="279" t="s">
        <v>654</v>
      </c>
      <c r="C279" s="235" t="s">
        <v>261</v>
      </c>
      <c r="D279" s="293">
        <v>16</v>
      </c>
    </row>
    <row r="280" spans="1:4">
      <c r="A280" s="278" t="s">
        <v>337</v>
      </c>
      <c r="B280" s="279" t="s">
        <v>667</v>
      </c>
      <c r="C280" s="237" t="s">
        <v>265</v>
      </c>
      <c r="D280" s="293">
        <v>33</v>
      </c>
    </row>
    <row r="281" spans="1:4">
      <c r="A281" s="278" t="s">
        <v>337</v>
      </c>
      <c r="B281" s="279" t="s">
        <v>497</v>
      </c>
      <c r="C281" s="237" t="s">
        <v>266</v>
      </c>
      <c r="D281" s="293">
        <v>9</v>
      </c>
    </row>
    <row r="282" spans="1:4">
      <c r="A282" s="278" t="s">
        <v>337</v>
      </c>
      <c r="B282" s="279" t="s">
        <v>675</v>
      </c>
      <c r="C282" s="237" t="s">
        <v>266</v>
      </c>
      <c r="D282" s="293">
        <v>21</v>
      </c>
    </row>
    <row r="283" spans="1:4">
      <c r="A283" s="278" t="s">
        <v>337</v>
      </c>
      <c r="B283" s="279" t="s">
        <v>681</v>
      </c>
      <c r="C283" s="237" t="s">
        <v>267</v>
      </c>
      <c r="D283" s="293">
        <v>6</v>
      </c>
    </row>
    <row r="284" spans="1:4">
      <c r="A284" s="278" t="s">
        <v>337</v>
      </c>
      <c r="B284" s="279" t="s">
        <v>498</v>
      </c>
      <c r="C284" s="237" t="s">
        <v>267</v>
      </c>
      <c r="D284" s="293">
        <v>12</v>
      </c>
    </row>
    <row r="285" spans="1:4">
      <c r="A285" s="278" t="s">
        <v>337</v>
      </c>
      <c r="B285" s="279" t="s">
        <v>693</v>
      </c>
      <c r="C285" s="237" t="s">
        <v>269</v>
      </c>
      <c r="D285" s="293">
        <v>2</v>
      </c>
    </row>
    <row r="286" spans="1:4">
      <c r="A286" s="278" t="s">
        <v>337</v>
      </c>
      <c r="B286" s="279" t="s">
        <v>694</v>
      </c>
      <c r="C286" s="237" t="s">
        <v>269</v>
      </c>
      <c r="D286" s="293">
        <v>15</v>
      </c>
    </row>
    <row r="287" spans="1:4">
      <c r="A287" s="278" t="s">
        <v>337</v>
      </c>
      <c r="B287" s="279" t="s">
        <v>701</v>
      </c>
      <c r="C287" s="237" t="s">
        <v>270</v>
      </c>
      <c r="D287" s="293">
        <v>10</v>
      </c>
    </row>
    <row r="288" spans="1:4">
      <c r="A288" s="278" t="s">
        <v>337</v>
      </c>
      <c r="B288" s="279" t="s">
        <v>499</v>
      </c>
      <c r="C288" s="237" t="s">
        <v>293</v>
      </c>
      <c r="D288" s="293">
        <v>107</v>
      </c>
    </row>
    <row r="289" spans="1:4">
      <c r="A289" s="278" t="s">
        <v>337</v>
      </c>
      <c r="B289" s="279" t="s">
        <v>721</v>
      </c>
      <c r="C289" s="237" t="s">
        <v>293</v>
      </c>
      <c r="D289" s="293">
        <v>26</v>
      </c>
    </row>
    <row r="290" spans="1:4">
      <c r="A290" s="278" t="s">
        <v>337</v>
      </c>
      <c r="B290" s="279" t="s">
        <v>722</v>
      </c>
      <c r="C290" s="237" t="s">
        <v>293</v>
      </c>
      <c r="D290" s="293">
        <v>18</v>
      </c>
    </row>
    <row r="291" spans="1:4">
      <c r="A291" s="278" t="s">
        <v>337</v>
      </c>
      <c r="B291" s="279" t="s">
        <v>723</v>
      </c>
      <c r="C291" s="237" t="s">
        <v>293</v>
      </c>
      <c r="D291" s="293">
        <v>12</v>
      </c>
    </row>
    <row r="292" spans="1:4">
      <c r="A292" s="278" t="s">
        <v>337</v>
      </c>
      <c r="B292" s="279" t="s">
        <v>737</v>
      </c>
      <c r="C292" s="237" t="s">
        <v>434</v>
      </c>
      <c r="D292" s="293">
        <v>29</v>
      </c>
    </row>
    <row r="293" spans="1:4">
      <c r="A293" s="278" t="s">
        <v>337</v>
      </c>
      <c r="B293" s="279" t="s">
        <v>738</v>
      </c>
      <c r="C293" s="237" t="s">
        <v>434</v>
      </c>
      <c r="D293" s="293">
        <v>30</v>
      </c>
    </row>
    <row r="294" spans="1:4">
      <c r="A294" s="278" t="s">
        <v>337</v>
      </c>
      <c r="B294" s="279" t="s">
        <v>739</v>
      </c>
      <c r="C294" s="237" t="s">
        <v>434</v>
      </c>
      <c r="D294" s="293">
        <v>43</v>
      </c>
    </row>
    <row r="295" spans="1:4" ht="15.75" thickBot="1">
      <c r="A295" s="280" t="s">
        <v>337</v>
      </c>
      <c r="B295" s="281" t="s">
        <v>740</v>
      </c>
      <c r="C295" s="282" t="s">
        <v>434</v>
      </c>
      <c r="D295" s="300">
        <v>79</v>
      </c>
    </row>
    <row r="296" spans="1:4">
      <c r="A296" s="231" t="s">
        <v>339</v>
      </c>
      <c r="B296" s="239" t="s">
        <v>580</v>
      </c>
      <c r="C296" s="240" t="s">
        <v>338</v>
      </c>
      <c r="D296" s="309">
        <v>108</v>
      </c>
    </row>
    <row r="297" spans="1:4">
      <c r="A297" s="232" t="s">
        <v>339</v>
      </c>
      <c r="B297" s="241" t="s">
        <v>581</v>
      </c>
      <c r="C297" s="242" t="s">
        <v>338</v>
      </c>
      <c r="D297" s="294">
        <v>93</v>
      </c>
    </row>
    <row r="298" spans="1:4">
      <c r="A298" s="232" t="s">
        <v>339</v>
      </c>
      <c r="B298" s="241" t="s">
        <v>582</v>
      </c>
      <c r="C298" s="242" t="s">
        <v>338</v>
      </c>
      <c r="D298" s="294">
        <v>152</v>
      </c>
    </row>
    <row r="299" spans="1:4">
      <c r="A299" s="232" t="s">
        <v>339</v>
      </c>
      <c r="B299" s="241" t="s">
        <v>583</v>
      </c>
      <c r="C299" s="242" t="s">
        <v>338</v>
      </c>
      <c r="D299" s="294">
        <v>148</v>
      </c>
    </row>
    <row r="300" spans="1:4">
      <c r="A300" s="232" t="s">
        <v>339</v>
      </c>
      <c r="B300" s="241" t="s">
        <v>584</v>
      </c>
      <c r="C300" s="242" t="s">
        <v>338</v>
      </c>
      <c r="D300" s="294">
        <v>100</v>
      </c>
    </row>
    <row r="301" spans="1:4">
      <c r="A301" s="232" t="s">
        <v>339</v>
      </c>
      <c r="B301" s="241" t="s">
        <v>585</v>
      </c>
      <c r="C301" s="242" t="s">
        <v>338</v>
      </c>
      <c r="D301" s="294">
        <v>177</v>
      </c>
    </row>
    <row r="302" spans="1:4">
      <c r="A302" s="232" t="s">
        <v>339</v>
      </c>
      <c r="B302" s="241" t="s">
        <v>346</v>
      </c>
      <c r="C302" s="243" t="s">
        <v>280</v>
      </c>
      <c r="D302" s="294">
        <v>5</v>
      </c>
    </row>
    <row r="303" spans="1:4">
      <c r="A303" s="232" t="s">
        <v>339</v>
      </c>
      <c r="B303" s="241" t="s">
        <v>347</v>
      </c>
      <c r="C303" s="243" t="s">
        <v>280</v>
      </c>
      <c r="D303" s="294">
        <v>44</v>
      </c>
    </row>
    <row r="304" spans="1:4">
      <c r="A304" s="232" t="s">
        <v>339</v>
      </c>
      <c r="B304" s="241" t="s">
        <v>348</v>
      </c>
      <c r="C304" s="243" t="s">
        <v>280</v>
      </c>
      <c r="D304" s="294">
        <v>42</v>
      </c>
    </row>
    <row r="305" spans="1:4">
      <c r="A305" s="232" t="s">
        <v>339</v>
      </c>
      <c r="B305" s="241" t="s">
        <v>349</v>
      </c>
      <c r="C305" s="243" t="s">
        <v>280</v>
      </c>
      <c r="D305" s="294">
        <v>17</v>
      </c>
    </row>
    <row r="306" spans="1:4">
      <c r="A306" s="232" t="s">
        <v>339</v>
      </c>
      <c r="B306" s="241" t="s">
        <v>350</v>
      </c>
      <c r="C306" s="242" t="s">
        <v>351</v>
      </c>
      <c r="D306" s="294">
        <v>9</v>
      </c>
    </row>
    <row r="307" spans="1:4">
      <c r="A307" s="232" t="s">
        <v>339</v>
      </c>
      <c r="B307" s="241" t="s">
        <v>352</v>
      </c>
      <c r="C307" s="243" t="s">
        <v>246</v>
      </c>
      <c r="D307" s="294">
        <v>23</v>
      </c>
    </row>
    <row r="308" spans="1:4">
      <c r="A308" s="232" t="s">
        <v>339</v>
      </c>
      <c r="B308" s="241" t="s">
        <v>506</v>
      </c>
      <c r="C308" s="242" t="s">
        <v>247</v>
      </c>
      <c r="D308" s="294">
        <v>1</v>
      </c>
    </row>
    <row r="309" spans="1:4">
      <c r="A309" s="232" t="s">
        <v>339</v>
      </c>
      <c r="B309" s="241" t="s">
        <v>353</v>
      </c>
      <c r="C309" s="243" t="s">
        <v>282</v>
      </c>
      <c r="D309" s="294">
        <v>69</v>
      </c>
    </row>
    <row r="310" spans="1:4">
      <c r="A310" s="232" t="s">
        <v>339</v>
      </c>
      <c r="B310" s="241" t="s">
        <v>354</v>
      </c>
      <c r="C310" s="243" t="s">
        <v>282</v>
      </c>
      <c r="D310" s="294">
        <v>25</v>
      </c>
    </row>
    <row r="311" spans="1:4">
      <c r="A311" s="232" t="s">
        <v>339</v>
      </c>
      <c r="B311" s="241" t="s">
        <v>355</v>
      </c>
      <c r="C311" s="243" t="s">
        <v>305</v>
      </c>
      <c r="D311" s="294">
        <v>11</v>
      </c>
    </row>
    <row r="312" spans="1:4">
      <c r="A312" s="232" t="s">
        <v>339</v>
      </c>
      <c r="B312" s="241" t="s">
        <v>750</v>
      </c>
      <c r="C312" s="243" t="s">
        <v>283</v>
      </c>
      <c r="D312" s="294">
        <v>7</v>
      </c>
    </row>
    <row r="313" spans="1:4">
      <c r="A313" s="232" t="s">
        <v>339</v>
      </c>
      <c r="B313" s="241" t="s">
        <v>356</v>
      </c>
      <c r="C313" s="243" t="s">
        <v>284</v>
      </c>
      <c r="D313" s="294"/>
    </row>
    <row r="314" spans="1:4">
      <c r="A314" s="232" t="s">
        <v>339</v>
      </c>
      <c r="B314" s="241" t="s">
        <v>357</v>
      </c>
      <c r="C314" s="243" t="s">
        <v>285</v>
      </c>
      <c r="D314" s="294">
        <v>44</v>
      </c>
    </row>
    <row r="315" spans="1:4">
      <c r="A315" s="232" t="s">
        <v>339</v>
      </c>
      <c r="B315" s="241" t="s">
        <v>358</v>
      </c>
      <c r="C315" s="243" t="s">
        <v>286</v>
      </c>
      <c r="D315" s="294"/>
    </row>
    <row r="316" spans="1:4">
      <c r="A316" s="232" t="s">
        <v>339</v>
      </c>
      <c r="B316" s="241" t="s">
        <v>359</v>
      </c>
      <c r="C316" s="243" t="s">
        <v>290</v>
      </c>
      <c r="D316" s="294">
        <v>13</v>
      </c>
    </row>
    <row r="317" spans="1:4">
      <c r="A317" s="232" t="s">
        <v>339</v>
      </c>
      <c r="B317" s="241" t="s">
        <v>360</v>
      </c>
      <c r="C317" s="243" t="s">
        <v>290</v>
      </c>
      <c r="D317" s="294">
        <v>10</v>
      </c>
    </row>
    <row r="318" spans="1:4">
      <c r="A318" s="232" t="s">
        <v>339</v>
      </c>
      <c r="B318" s="241" t="s">
        <v>361</v>
      </c>
      <c r="C318" s="243" t="s">
        <v>290</v>
      </c>
      <c r="D318" s="294">
        <v>42</v>
      </c>
    </row>
    <row r="319" spans="1:4">
      <c r="A319" s="232" t="s">
        <v>339</v>
      </c>
      <c r="B319" s="241" t="s">
        <v>362</v>
      </c>
      <c r="C319" s="242" t="s">
        <v>391</v>
      </c>
      <c r="D319" s="294">
        <v>46</v>
      </c>
    </row>
    <row r="320" spans="1:4">
      <c r="A320" s="232" t="s">
        <v>339</v>
      </c>
      <c r="B320" s="241" t="s">
        <v>363</v>
      </c>
      <c r="C320" s="242" t="s">
        <v>391</v>
      </c>
      <c r="D320" s="294">
        <v>25</v>
      </c>
    </row>
    <row r="321" spans="1:4">
      <c r="A321" s="232" t="s">
        <v>339</v>
      </c>
      <c r="B321" s="241" t="s">
        <v>364</v>
      </c>
      <c r="C321" s="243" t="s">
        <v>306</v>
      </c>
      <c r="D321" s="294">
        <v>28</v>
      </c>
    </row>
    <row r="322" spans="1:4">
      <c r="A322" s="232" t="s">
        <v>339</v>
      </c>
      <c r="B322" s="241" t="s">
        <v>365</v>
      </c>
      <c r="C322" s="242" t="s">
        <v>366</v>
      </c>
      <c r="D322" s="294">
        <v>30</v>
      </c>
    </row>
    <row r="323" spans="1:4">
      <c r="A323" s="232" t="s">
        <v>339</v>
      </c>
      <c r="B323" s="241" t="s">
        <v>367</v>
      </c>
      <c r="C323" s="242" t="s">
        <v>308</v>
      </c>
      <c r="D323" s="294">
        <v>1</v>
      </c>
    </row>
    <row r="324" spans="1:4">
      <c r="A324" s="232" t="s">
        <v>339</v>
      </c>
      <c r="B324" s="241" t="s">
        <v>368</v>
      </c>
      <c r="C324" s="242" t="s">
        <v>369</v>
      </c>
      <c r="D324" s="294">
        <v>4</v>
      </c>
    </row>
    <row r="325" spans="1:4">
      <c r="A325" s="232" t="s">
        <v>339</v>
      </c>
      <c r="B325" s="241" t="s">
        <v>370</v>
      </c>
      <c r="C325" s="243" t="s">
        <v>309</v>
      </c>
      <c r="D325" s="294">
        <v>67</v>
      </c>
    </row>
    <row r="326" spans="1:4">
      <c r="A326" s="232" t="s">
        <v>339</v>
      </c>
      <c r="B326" s="241" t="s">
        <v>371</v>
      </c>
      <c r="C326" s="243" t="s">
        <v>309</v>
      </c>
      <c r="D326" s="294">
        <v>49</v>
      </c>
    </row>
    <row r="327" spans="1:4">
      <c r="A327" s="232" t="s">
        <v>339</v>
      </c>
      <c r="B327" s="241" t="s">
        <v>372</v>
      </c>
      <c r="C327" s="243" t="s">
        <v>310</v>
      </c>
      <c r="D327" s="294">
        <v>44</v>
      </c>
    </row>
    <row r="328" spans="1:4">
      <c r="A328" s="232" t="s">
        <v>339</v>
      </c>
      <c r="B328" s="241" t="s">
        <v>373</v>
      </c>
      <c r="C328" s="243" t="s">
        <v>310</v>
      </c>
      <c r="D328" s="294">
        <v>28</v>
      </c>
    </row>
    <row r="329" spans="1:4">
      <c r="A329" s="232" t="s">
        <v>339</v>
      </c>
      <c r="B329" s="241" t="s">
        <v>374</v>
      </c>
      <c r="C329" s="243" t="s">
        <v>397</v>
      </c>
      <c r="D329" s="294">
        <v>68</v>
      </c>
    </row>
    <row r="330" spans="1:4">
      <c r="A330" s="232" t="s">
        <v>339</v>
      </c>
      <c r="B330" s="241" t="s">
        <v>375</v>
      </c>
      <c r="C330" s="242" t="s">
        <v>248</v>
      </c>
      <c r="D330" s="294">
        <v>1</v>
      </c>
    </row>
    <row r="331" spans="1:4">
      <c r="A331" s="232" t="s">
        <v>339</v>
      </c>
      <c r="B331" s="241" t="s">
        <v>376</v>
      </c>
      <c r="C331" s="243" t="s">
        <v>311</v>
      </c>
      <c r="D331" s="284"/>
    </row>
    <row r="332" spans="1:4">
      <c r="A332" s="232" t="s">
        <v>339</v>
      </c>
      <c r="B332" s="241" t="s">
        <v>377</v>
      </c>
      <c r="C332" s="243" t="s">
        <v>311</v>
      </c>
      <c r="D332" s="284"/>
    </row>
    <row r="333" spans="1:4">
      <c r="A333" s="232" t="s">
        <v>339</v>
      </c>
      <c r="B333" s="241" t="s">
        <v>558</v>
      </c>
      <c r="C333" s="242" t="s">
        <v>249</v>
      </c>
      <c r="D333" s="294">
        <v>50</v>
      </c>
    </row>
    <row r="334" spans="1:4">
      <c r="A334" s="232" t="s">
        <v>339</v>
      </c>
      <c r="B334" s="241" t="s">
        <v>562</v>
      </c>
      <c r="C334" s="242" t="s">
        <v>250</v>
      </c>
      <c r="D334" s="294"/>
    </row>
    <row r="335" spans="1:4">
      <c r="A335" s="232" t="s">
        <v>339</v>
      </c>
      <c r="B335" s="241" t="s">
        <v>565</v>
      </c>
      <c r="C335" s="243" t="s">
        <v>312</v>
      </c>
      <c r="D335" s="294">
        <v>46</v>
      </c>
    </row>
    <row r="336" spans="1:4">
      <c r="A336" s="232" t="s">
        <v>339</v>
      </c>
      <c r="B336" s="241" t="s">
        <v>568</v>
      </c>
      <c r="C336" s="242" t="s">
        <v>254</v>
      </c>
      <c r="D336" s="294">
        <v>7</v>
      </c>
    </row>
    <row r="337" spans="1:4">
      <c r="A337" s="232" t="s">
        <v>339</v>
      </c>
      <c r="B337" s="241" t="s">
        <v>589</v>
      </c>
      <c r="C337" s="242" t="s">
        <v>255</v>
      </c>
      <c r="D337" s="294">
        <v>13</v>
      </c>
    </row>
    <row r="338" spans="1:4">
      <c r="A338" s="232" t="s">
        <v>339</v>
      </c>
      <c r="B338" s="241" t="s">
        <v>590</v>
      </c>
      <c r="C338" s="242" t="s">
        <v>255</v>
      </c>
      <c r="D338" s="294">
        <v>8</v>
      </c>
    </row>
    <row r="339" spans="1:4">
      <c r="A339" s="232" t="s">
        <v>339</v>
      </c>
      <c r="B339" s="241" t="s">
        <v>597</v>
      </c>
      <c r="C339" s="243" t="s">
        <v>291</v>
      </c>
      <c r="D339" s="294">
        <v>53</v>
      </c>
    </row>
    <row r="340" spans="1:4">
      <c r="A340" s="232" t="s">
        <v>339</v>
      </c>
      <c r="B340" s="241" t="s">
        <v>378</v>
      </c>
      <c r="C340" s="243" t="s">
        <v>291</v>
      </c>
      <c r="D340" s="294">
        <v>30</v>
      </c>
    </row>
    <row r="341" spans="1:4">
      <c r="A341" s="232" t="s">
        <v>339</v>
      </c>
      <c r="B341" s="241" t="s">
        <v>379</v>
      </c>
      <c r="C341" s="243" t="s">
        <v>291</v>
      </c>
      <c r="D341" s="294">
        <v>75</v>
      </c>
    </row>
    <row r="342" spans="1:4">
      <c r="A342" s="232" t="s">
        <v>339</v>
      </c>
      <c r="B342" s="241" t="s">
        <v>598</v>
      </c>
      <c r="C342" s="243" t="s">
        <v>291</v>
      </c>
      <c r="D342" s="294">
        <v>20</v>
      </c>
    </row>
    <row r="343" spans="1:4">
      <c r="A343" s="232" t="s">
        <v>339</v>
      </c>
      <c r="B343" s="241" t="s">
        <v>609</v>
      </c>
      <c r="C343" s="243" t="s">
        <v>313</v>
      </c>
      <c r="D343" s="294">
        <v>9</v>
      </c>
    </row>
    <row r="344" spans="1:4">
      <c r="A344" s="232" t="s">
        <v>339</v>
      </c>
      <c r="B344" s="241" t="s">
        <v>612</v>
      </c>
      <c r="C344" s="243" t="s">
        <v>313</v>
      </c>
      <c r="D344" s="294">
        <v>61</v>
      </c>
    </row>
    <row r="345" spans="1:4">
      <c r="A345" s="232" t="s">
        <v>339</v>
      </c>
      <c r="B345" s="241" t="s">
        <v>380</v>
      </c>
      <c r="C345" s="243" t="s">
        <v>314</v>
      </c>
      <c r="D345" s="294">
        <v>2</v>
      </c>
    </row>
    <row r="346" spans="1:4">
      <c r="A346" s="232" t="s">
        <v>339</v>
      </c>
      <c r="B346" s="241" t="s">
        <v>622</v>
      </c>
      <c r="C346" s="242" t="s">
        <v>404</v>
      </c>
      <c r="D346" s="294">
        <v>72</v>
      </c>
    </row>
    <row r="347" spans="1:4">
      <c r="A347" s="232" t="s">
        <v>339</v>
      </c>
      <c r="B347" s="241" t="s">
        <v>623</v>
      </c>
      <c r="C347" s="242" t="s">
        <v>404</v>
      </c>
      <c r="D347" s="294">
        <v>23</v>
      </c>
    </row>
    <row r="348" spans="1:4">
      <c r="A348" s="232" t="s">
        <v>339</v>
      </c>
      <c r="B348" s="241" t="s">
        <v>626</v>
      </c>
      <c r="C348" s="242" t="s">
        <v>256</v>
      </c>
      <c r="D348" s="294">
        <v>19</v>
      </c>
    </row>
    <row r="349" spans="1:4">
      <c r="A349" s="232" t="s">
        <v>339</v>
      </c>
      <c r="B349" s="241" t="s">
        <v>625</v>
      </c>
      <c r="C349" s="242" t="s">
        <v>256</v>
      </c>
      <c r="D349" s="294">
        <v>11</v>
      </c>
    </row>
    <row r="350" spans="1:4">
      <c r="A350" s="232" t="s">
        <v>339</v>
      </c>
      <c r="B350" s="241" t="s">
        <v>624</v>
      </c>
      <c r="C350" s="242" t="s">
        <v>256</v>
      </c>
      <c r="D350" s="294">
        <v>13</v>
      </c>
    </row>
    <row r="351" spans="1:4">
      <c r="A351" s="232" t="s">
        <v>339</v>
      </c>
      <c r="B351" s="241" t="s">
        <v>642</v>
      </c>
      <c r="C351" s="242" t="s">
        <v>257</v>
      </c>
      <c r="D351" s="294">
        <v>48</v>
      </c>
    </row>
    <row r="352" spans="1:4">
      <c r="A352" s="232" t="s">
        <v>339</v>
      </c>
      <c r="B352" s="241" t="s">
        <v>648</v>
      </c>
      <c r="C352" s="243" t="s">
        <v>259</v>
      </c>
      <c r="D352" s="294">
        <v>36</v>
      </c>
    </row>
    <row r="353" spans="1:4">
      <c r="A353" s="232" t="s">
        <v>339</v>
      </c>
      <c r="B353" s="241" t="s">
        <v>651</v>
      </c>
      <c r="C353" s="242" t="s">
        <v>292</v>
      </c>
      <c r="D353" s="294">
        <v>3</v>
      </c>
    </row>
    <row r="354" spans="1:4">
      <c r="A354" s="232" t="s">
        <v>339</v>
      </c>
      <c r="B354" s="241" t="s">
        <v>652</v>
      </c>
      <c r="C354" s="242" t="s">
        <v>261</v>
      </c>
      <c r="D354" s="294">
        <v>15</v>
      </c>
    </row>
    <row r="355" spans="1:4">
      <c r="A355" s="232" t="s">
        <v>339</v>
      </c>
      <c r="B355" s="241" t="s">
        <v>653</v>
      </c>
      <c r="C355" s="242" t="s">
        <v>261</v>
      </c>
      <c r="D355" s="294">
        <v>25</v>
      </c>
    </row>
    <row r="356" spans="1:4">
      <c r="A356" s="232" t="s">
        <v>339</v>
      </c>
      <c r="B356" s="241" t="s">
        <v>661</v>
      </c>
      <c r="C356" s="243" t="s">
        <v>263</v>
      </c>
      <c r="D356" s="294">
        <v>29</v>
      </c>
    </row>
    <row r="357" spans="1:4">
      <c r="A357" s="232" t="s">
        <v>339</v>
      </c>
      <c r="B357" s="241" t="s">
        <v>664</v>
      </c>
      <c r="C357" s="243" t="s">
        <v>264</v>
      </c>
      <c r="D357" s="294">
        <v>24</v>
      </c>
    </row>
    <row r="358" spans="1:4">
      <c r="A358" s="232" t="s">
        <v>339</v>
      </c>
      <c r="B358" s="241" t="s">
        <v>665</v>
      </c>
      <c r="C358" s="243" t="s">
        <v>264</v>
      </c>
      <c r="D358" s="294">
        <v>34</v>
      </c>
    </row>
    <row r="359" spans="1:4">
      <c r="A359" s="232" t="s">
        <v>339</v>
      </c>
      <c r="B359" s="241" t="s">
        <v>668</v>
      </c>
      <c r="C359" s="242" t="s">
        <v>265</v>
      </c>
      <c r="D359" s="294">
        <v>21</v>
      </c>
    </row>
    <row r="360" spans="1:4">
      <c r="A360" s="232" t="s">
        <v>339</v>
      </c>
      <c r="B360" s="241" t="s">
        <v>676</v>
      </c>
      <c r="C360" s="243" t="s">
        <v>266</v>
      </c>
      <c r="D360" s="294">
        <v>18</v>
      </c>
    </row>
    <row r="361" spans="1:4">
      <c r="A361" s="232" t="s">
        <v>339</v>
      </c>
      <c r="B361" s="241" t="s">
        <v>677</v>
      </c>
      <c r="C361" s="243" t="s">
        <v>266</v>
      </c>
      <c r="D361" s="294">
        <v>31</v>
      </c>
    </row>
    <row r="362" spans="1:4">
      <c r="A362" s="232" t="s">
        <v>339</v>
      </c>
      <c r="B362" s="241" t="s">
        <v>678</v>
      </c>
      <c r="C362" s="243" t="s">
        <v>266</v>
      </c>
      <c r="D362" s="294">
        <v>20</v>
      </c>
    </row>
    <row r="363" spans="1:4">
      <c r="A363" s="232" t="s">
        <v>339</v>
      </c>
      <c r="B363" s="241" t="s">
        <v>682</v>
      </c>
      <c r="C363" s="243" t="s">
        <v>267</v>
      </c>
      <c r="D363" s="294">
        <v>29</v>
      </c>
    </row>
    <row r="364" spans="1:4">
      <c r="A364" s="232" t="s">
        <v>339</v>
      </c>
      <c r="B364" s="241" t="s">
        <v>686</v>
      </c>
      <c r="C364" s="243" t="s">
        <v>268</v>
      </c>
      <c r="D364" s="284"/>
    </row>
    <row r="365" spans="1:4">
      <c r="A365" s="232" t="s">
        <v>339</v>
      </c>
      <c r="B365" s="241" t="s">
        <v>688</v>
      </c>
      <c r="C365" s="243" t="s">
        <v>381</v>
      </c>
      <c r="D365" s="294">
        <v>8</v>
      </c>
    </row>
    <row r="366" spans="1:4">
      <c r="A366" s="232" t="s">
        <v>339</v>
      </c>
      <c r="B366" s="241" t="s">
        <v>695</v>
      </c>
      <c r="C366" s="242" t="s">
        <v>382</v>
      </c>
      <c r="D366" s="294"/>
    </row>
    <row r="367" spans="1:4">
      <c r="A367" s="232" t="s">
        <v>339</v>
      </c>
      <c r="B367" s="241" t="s">
        <v>696</v>
      </c>
      <c r="C367" s="242" t="s">
        <v>382</v>
      </c>
      <c r="D367" s="294"/>
    </row>
    <row r="368" spans="1:4">
      <c r="A368" s="232" t="s">
        <v>339</v>
      </c>
      <c r="B368" s="241" t="s">
        <v>702</v>
      </c>
      <c r="C368" s="243" t="s">
        <v>270</v>
      </c>
      <c r="D368" s="294">
        <v>30</v>
      </c>
    </row>
    <row r="369" spans="1:4">
      <c r="A369" s="232" t="s">
        <v>339</v>
      </c>
      <c r="B369" s="241" t="s">
        <v>703</v>
      </c>
      <c r="C369" s="243" t="s">
        <v>270</v>
      </c>
      <c r="D369" s="294">
        <v>7</v>
      </c>
    </row>
    <row r="370" spans="1:4">
      <c r="A370" s="232" t="s">
        <v>339</v>
      </c>
      <c r="B370" s="241" t="s">
        <v>704</v>
      </c>
      <c r="C370" s="243" t="s">
        <v>270</v>
      </c>
      <c r="D370" s="294">
        <v>5</v>
      </c>
    </row>
    <row r="371" spans="1:4">
      <c r="A371" s="232" t="s">
        <v>339</v>
      </c>
      <c r="B371" s="241" t="s">
        <v>706</v>
      </c>
      <c r="C371" s="243" t="s">
        <v>271</v>
      </c>
      <c r="D371" s="294">
        <v>51</v>
      </c>
    </row>
    <row r="372" spans="1:4">
      <c r="A372" s="232" t="s">
        <v>339</v>
      </c>
      <c r="B372" s="241" t="s">
        <v>711</v>
      </c>
      <c r="C372" s="243" t="s">
        <v>272</v>
      </c>
      <c r="D372" s="294">
        <v>7</v>
      </c>
    </row>
    <row r="373" spans="1:4">
      <c r="A373" s="232" t="s">
        <v>339</v>
      </c>
      <c r="B373" s="241" t="s">
        <v>712</v>
      </c>
      <c r="C373" s="242" t="s">
        <v>272</v>
      </c>
      <c r="D373" s="294">
        <v>10</v>
      </c>
    </row>
    <row r="374" spans="1:4">
      <c r="A374" s="232" t="s">
        <v>339</v>
      </c>
      <c r="B374" s="241" t="s">
        <v>724</v>
      </c>
      <c r="C374" s="243" t="s">
        <v>293</v>
      </c>
      <c r="D374" s="294">
        <v>30</v>
      </c>
    </row>
    <row r="375" spans="1:4">
      <c r="A375" s="232" t="s">
        <v>339</v>
      </c>
      <c r="B375" s="241" t="s">
        <v>727</v>
      </c>
      <c r="C375" s="243" t="s">
        <v>273</v>
      </c>
      <c r="D375" s="294">
        <v>25</v>
      </c>
    </row>
    <row r="376" spans="1:4">
      <c r="A376" s="232" t="s">
        <v>339</v>
      </c>
      <c r="B376" s="241" t="s">
        <v>730</v>
      </c>
      <c r="C376" s="242" t="s">
        <v>275</v>
      </c>
      <c r="D376" s="294">
        <v>6</v>
      </c>
    </row>
    <row r="377" spans="1:4">
      <c r="A377" s="232" t="s">
        <v>339</v>
      </c>
      <c r="B377" s="241" t="s">
        <v>731</v>
      </c>
      <c r="C377" s="242" t="s">
        <v>275</v>
      </c>
      <c r="D377" s="294">
        <v>12</v>
      </c>
    </row>
    <row r="378" spans="1:4">
      <c r="A378" s="232" t="s">
        <v>339</v>
      </c>
      <c r="B378" s="241" t="s">
        <v>741</v>
      </c>
      <c r="C378" s="243" t="s">
        <v>434</v>
      </c>
      <c r="D378" s="294">
        <v>21</v>
      </c>
    </row>
    <row r="379" spans="1:4">
      <c r="A379" s="232" t="s">
        <v>339</v>
      </c>
      <c r="B379" s="241" t="s">
        <v>742</v>
      </c>
      <c r="C379" s="243" t="s">
        <v>434</v>
      </c>
      <c r="D379" s="294">
        <v>32</v>
      </c>
    </row>
    <row r="380" spans="1:4">
      <c r="A380" s="232" t="s">
        <v>339</v>
      </c>
      <c r="B380" s="241" t="s">
        <v>383</v>
      </c>
      <c r="C380" s="242" t="s">
        <v>276</v>
      </c>
      <c r="D380" s="294">
        <v>4</v>
      </c>
    </row>
    <row r="381" spans="1:4">
      <c r="A381" s="232" t="s">
        <v>339</v>
      </c>
      <c r="B381" s="241" t="s">
        <v>384</v>
      </c>
      <c r="C381" s="242" t="s">
        <v>276</v>
      </c>
      <c r="D381" s="294">
        <v>1</v>
      </c>
    </row>
    <row r="382" spans="1:4">
      <c r="A382" s="232" t="s">
        <v>339</v>
      </c>
      <c r="B382" s="241" t="s">
        <v>385</v>
      </c>
      <c r="C382" s="243" t="s">
        <v>277</v>
      </c>
      <c r="D382" s="294"/>
    </row>
    <row r="383" spans="1:4" ht="15.75" thickBot="1">
      <c r="A383" s="233" t="s">
        <v>339</v>
      </c>
      <c r="B383" s="244" t="s">
        <v>747</v>
      </c>
      <c r="C383" s="245" t="s">
        <v>278</v>
      </c>
      <c r="D383" s="298">
        <v>14</v>
      </c>
    </row>
    <row r="384" spans="1:4">
      <c r="A384" s="230"/>
      <c r="C384" s="226"/>
    </row>
    <row r="385" spans="1:3">
      <c r="A385" s="230"/>
    </row>
    <row r="386" spans="1:3">
      <c r="A386" s="230"/>
      <c r="C386" s="226"/>
    </row>
    <row r="387" spans="1:3">
      <c r="A387" s="230"/>
      <c r="C387" s="226"/>
    </row>
    <row r="388" spans="1:3">
      <c r="A388" s="230"/>
    </row>
    <row r="389" spans="1:3">
      <c r="A389" s="230"/>
      <c r="C389" s="226"/>
    </row>
    <row r="390" spans="1:3">
      <c r="A390" s="230"/>
      <c r="C390" s="226"/>
    </row>
    <row r="391" spans="1:3">
      <c r="A391" s="230"/>
    </row>
    <row r="392" spans="1:3">
      <c r="C392" s="226"/>
    </row>
    <row r="393" spans="1:3">
      <c r="C393" s="226"/>
    </row>
    <row r="394" spans="1:3">
      <c r="C394" s="226"/>
    </row>
    <row r="396" spans="1:3">
      <c r="C396" s="226"/>
    </row>
    <row r="397" spans="1:3">
      <c r="C397" s="226"/>
    </row>
    <row r="398" spans="1:3">
      <c r="C398" s="226"/>
    </row>
    <row r="399" spans="1:3">
      <c r="C399" s="226"/>
    </row>
    <row r="400" spans="1:3">
      <c r="C400" s="226"/>
    </row>
    <row r="402" spans="3:3">
      <c r="C402" s="226"/>
    </row>
    <row r="403" spans="3:3">
      <c r="C403" s="226"/>
    </row>
    <row r="404" spans="3:3">
      <c r="C404" s="226"/>
    </row>
    <row r="406" spans="3:3">
      <c r="C406" s="226"/>
    </row>
    <row r="407" spans="3:3">
      <c r="C407" s="226"/>
    </row>
    <row r="409" spans="3:3">
      <c r="C409" s="226"/>
    </row>
    <row r="410" spans="3:3">
      <c r="C410" s="226"/>
    </row>
    <row r="411" spans="3:3">
      <c r="C411" s="226"/>
    </row>
    <row r="413" spans="3:3">
      <c r="C413" s="226"/>
    </row>
    <row r="414" spans="3:3">
      <c r="C414" s="226"/>
    </row>
    <row r="415" spans="3:3">
      <c r="C415" s="226"/>
    </row>
    <row r="416" spans="3:3">
      <c r="C416" s="226"/>
    </row>
    <row r="418" spans="3:3">
      <c r="C418" s="226"/>
    </row>
    <row r="419" spans="3:3">
      <c r="C419" s="226"/>
    </row>
    <row r="421" spans="3:3">
      <c r="C421" s="226"/>
    </row>
    <row r="422" spans="3:3">
      <c r="C422" s="226"/>
    </row>
    <row r="424" spans="3:3">
      <c r="C424" s="226"/>
    </row>
    <row r="425" spans="3:3">
      <c r="C425" s="226"/>
    </row>
    <row r="427" spans="3:3">
      <c r="C427" s="226"/>
    </row>
    <row r="428" spans="3:3">
      <c r="C428" s="226"/>
    </row>
    <row r="429" spans="3:3">
      <c r="C429" s="226"/>
    </row>
    <row r="431" spans="3:3">
      <c r="C431" s="226"/>
    </row>
    <row r="432" spans="3:3">
      <c r="C432" s="226"/>
    </row>
    <row r="434" spans="3:3">
      <c r="C434" s="226"/>
    </row>
    <row r="435" spans="3:3">
      <c r="C435" s="226"/>
    </row>
    <row r="436" spans="3:3">
      <c r="C436" s="226"/>
    </row>
    <row r="438" spans="3:3">
      <c r="C438" s="226"/>
    </row>
    <row r="439" spans="3:3">
      <c r="C439" s="226"/>
    </row>
    <row r="441" spans="3:3">
      <c r="C441" s="226"/>
    </row>
    <row r="442" spans="3:3">
      <c r="C442" s="226"/>
    </row>
    <row r="443" spans="3:3">
      <c r="C443" s="226"/>
    </row>
    <row r="444" spans="3:3">
      <c r="C444" s="226"/>
    </row>
    <row r="446" spans="3:3">
      <c r="C446" s="226"/>
    </row>
    <row r="447" spans="3:3">
      <c r="C447" s="226"/>
    </row>
    <row r="449" spans="3:3">
      <c r="C449" s="226"/>
    </row>
    <row r="450" spans="3:3">
      <c r="C450" s="226"/>
    </row>
    <row r="452" spans="3:3">
      <c r="C452" s="226"/>
    </row>
    <row r="453" spans="3:3">
      <c r="C453" s="226"/>
    </row>
    <row r="455" spans="3:3">
      <c r="C455" s="226"/>
    </row>
    <row r="456" spans="3:3">
      <c r="C456" s="226"/>
    </row>
    <row r="457" spans="3:3">
      <c r="C457" s="226"/>
    </row>
    <row r="459" spans="3:3">
      <c r="C459" s="226"/>
    </row>
    <row r="460" spans="3:3">
      <c r="C460" s="226"/>
    </row>
    <row r="461" spans="3:3">
      <c r="C461" s="226"/>
    </row>
    <row r="462" spans="3:3">
      <c r="C462" s="226"/>
    </row>
    <row r="464" spans="3:3">
      <c r="C464" s="226"/>
    </row>
    <row r="465" spans="3:3">
      <c r="C465" s="226"/>
    </row>
    <row r="467" spans="3:3">
      <c r="C467" s="226"/>
    </row>
    <row r="468" spans="3:3">
      <c r="C468" s="226"/>
    </row>
    <row r="469" spans="3:3">
      <c r="C469" s="226"/>
    </row>
    <row r="471" spans="3:3">
      <c r="C471" s="226"/>
    </row>
    <row r="472" spans="3:3">
      <c r="C472" s="226"/>
    </row>
    <row r="474" spans="3:3">
      <c r="C474" s="226"/>
    </row>
    <row r="475" spans="3:3">
      <c r="C475" s="226"/>
    </row>
    <row r="477" spans="3:3">
      <c r="C477" s="226"/>
    </row>
    <row r="478" spans="3:3">
      <c r="C478" s="226"/>
    </row>
    <row r="479" spans="3:3">
      <c r="C479" s="226"/>
    </row>
    <row r="481" spans="3:3">
      <c r="C481" s="226"/>
    </row>
    <row r="482" spans="3:3">
      <c r="C482" s="226"/>
    </row>
    <row r="483" spans="3:3">
      <c r="C483" s="226"/>
    </row>
    <row r="485" spans="3:3">
      <c r="C485" s="226"/>
    </row>
    <row r="486" spans="3:3">
      <c r="C486" s="226"/>
    </row>
    <row r="487" spans="3:3">
      <c r="C487" s="226"/>
    </row>
    <row r="489" spans="3:3">
      <c r="C489" s="226"/>
    </row>
    <row r="490" spans="3:3">
      <c r="C490" s="226"/>
    </row>
    <row r="492" spans="3:3">
      <c r="C492" s="226"/>
    </row>
    <row r="493" spans="3:3">
      <c r="C493" s="226"/>
    </row>
  </sheetData>
  <autoFilter ref="A1:D38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ΣΥΝΟΛΑ</vt:lpstr>
      <vt:lpstr>Γαρδίκος</vt:lpstr>
      <vt:lpstr>Πλιακός</vt:lpstr>
      <vt:lpstr>Βούζας</vt:lpstr>
      <vt:lpstr>Μανούσης</vt:lpstr>
      <vt:lpstr>Ματσάγκας</vt:lpstr>
      <vt:lpstr>ΤΟΠΙΚΑ ΣΥΜΒΟΥΛΙΑ</vt:lpstr>
      <vt:lpstr>'ΤΟΠΙΚΑ ΣΥΜΒΟΥΛΙΑ'!OLE_LINK4</vt:lpstr>
      <vt:lpstr>Γαρδίκος!Print_Area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2014-05-22T12:47:08Z</dcterms:modified>
</cp:coreProperties>
</file>